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JULIO 2024\"/>
    </mc:Choice>
  </mc:AlternateContent>
  <xr:revisionPtr revIDLastSave="0" documentId="8_{49ACE036-3810-4A25-9633-088EF4FA7551}" xr6:coauthVersionLast="36" xr6:coauthVersionMax="36" xr10:uidLastSave="{00000000-0000-0000-0000-000000000000}"/>
  <bookViews>
    <workbookView xWindow="0" yWindow="0" windowWidth="20490" windowHeight="69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<sst xmlns="http://schemas.openxmlformats.org/spreadsheetml/2006/main" count="84" uniqueCount="69">
  <si>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</si>
  <si>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</si>
  <si>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</si>
  <si>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</si>
  <si>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</si>
  <si>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</si>
  <si>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</si>
  <si>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</si>
  <si>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</si>
  <si>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</si>
  <si>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</si>
  <si>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</si>
  <si>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</si>
  <si>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</si>
  <si>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</si>
  <si>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</si>
  <si>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</si>
  <si>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</si>
  <si>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</si>
  <si>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</si>
  <si>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</si>
  <si>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</si>
  <si>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</si>
  <si>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</si>
  <si>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</si>
  <si>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</si>
  <si>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</si>
  <si>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</si>
  <si>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</si>
  <si>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</si>
  <si>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</si>
  <si>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</si>
  <si>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</si>
  <si>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</si>
  <si>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</si>
  <si>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</si>
  <si>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</si>
  <si>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</si>
  <si>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</si>
  <si>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</si>
  <si>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</si>
  <si>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</si>
  <si>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</si>
  <si>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</si>
  <si>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</si>
  <si>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</si>
  <si>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</si>
  <si>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</si>
  <si>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</si>
  <si>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</si>
  <si>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</si>
  <si>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</si>
  <si>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</si>
  <si>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</si>
  <si>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</si>
  <si>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</si>
  <si>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</si>
  <si>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</si>
  <si>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</si>
  <si>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</si>
  <si>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</si>
  <si>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</si>
  <si>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</si>
  <si>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Jorge Aguilar Piña</t>
  </si>
  <si>
    <t>Gasto ejercido en zona nahuatl en áreas agrícolas</t>
  </si>
  <si>
    <t>Gabriela Hernández Archundia</t>
  </si>
  <si>
    <t>Registros de atención sobre la plaga Dragón Amarillo</t>
  </si>
  <si>
    <t>Atendida</t>
  </si>
  <si>
    <t>Acciones de la Secretaría de Desarrollo Agropecuario y Recursos Hidráulicos respecto al estado financiero del Centro de Producción Santa 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</si>
</sst>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18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3" t="s">
        <v>2</v>
      </c>
      <c r="D1" s="43"/>
      <c r="E1" s="43"/>
    </row>
    <row r="2" spans="1:5" ht="85.5" customHeight="1" x14ac:dyDescent="0.2">
      <c r="A2" s="14">
        <v>34</v>
      </c>
      <c r="B2" s="14" t="s">
        <v>3</v>
      </c>
      <c r="C2" s="42" t="s">
        <v>4</v>
      </c>
      <c r="D2" s="42"/>
      <c r="E2" s="42"/>
    </row>
    <row r="3" spans="1:5" ht="64.5" customHeight="1" x14ac:dyDescent="0.2">
      <c r="A3" s="14">
        <v>54</v>
      </c>
      <c r="B3" s="14" t="s">
        <v>5</v>
      </c>
      <c r="C3" s="42" t="s">
        <v>6</v>
      </c>
      <c r="D3" s="42"/>
      <c r="E3" s="42"/>
    </row>
    <row r="4" spans="1:5" ht="69" customHeight="1" x14ac:dyDescent="0.2">
      <c r="A4" s="14">
        <v>54</v>
      </c>
      <c r="B4" s="14" t="s">
        <v>7</v>
      </c>
      <c r="C4" s="42" t="s">
        <v>8</v>
      </c>
      <c r="D4" s="42"/>
      <c r="E4" s="42"/>
    </row>
    <row r="10" spans="1:5" ht="15.75" x14ac:dyDescent="0.2">
      <c r="B10" s="41" t="s">
        <v>46</v>
      </c>
      <c r="C10" s="41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1" t="s">
        <v>45</v>
      </c>
      <c r="C26" s="41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1" t="s">
        <v>47</v>
      </c>
      <c r="C34" s="41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A5" sqref="A5"/>
    </sheetView>
  </sheetViews>
  <sheetFormatPr baseColWidth="10" defaultColWidth="9.140625" defaultRowHeight="12.75" x14ac:dyDescent="0.2"/>
  <cols>
    <col min="1" max="1" width="20.710937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7</v>
      </c>
      <c r="C1" s="46" t="s">
        <v>25</v>
      </c>
      <c r="D1" s="47"/>
      <c r="F1" s="3" t="s">
        <v>26</v>
      </c>
      <c r="G1" s="9" t="s">
        <v>27</v>
      </c>
      <c r="H1" s="8">
        <f>COUNTIF(Formato!$L$10:$L$44,B1)</f>
        <v>1</v>
      </c>
      <c r="I1" s="48" t="s">
        <v>28</v>
      </c>
      <c r="J1" s="49"/>
      <c r="K1" s="49"/>
      <c r="L1" s="49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Julio</v>
      </c>
      <c r="F2" s="4"/>
      <c r="G2" s="10" t="s">
        <v>29</v>
      </c>
      <c r="H2" s="8">
        <f>COUNTIF(Formato!$M$10:$M$44,B1)</f>
        <v>3</v>
      </c>
      <c r="I2" s="48" t="s">
        <v>30</v>
      </c>
      <c r="J2" s="49"/>
      <c r="K2" s="49"/>
      <c r="L2" s="49"/>
    </row>
    <row r="3" spans="1:16" ht="18.75" thickBot="1" x14ac:dyDescent="0.25">
      <c r="A3" s="3" t="s">
        <v>31</v>
      </c>
      <c r="B3" s="21">
        <v>2024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5" t="s">
        <v>35</v>
      </c>
      <c r="B6" s="45"/>
      <c r="C6" s="45"/>
      <c r="D6" s="45"/>
      <c r="E6" s="45"/>
      <c r="F6" s="45"/>
      <c r="G6" s="45"/>
      <c r="H6" s="45"/>
      <c r="I6" s="45"/>
    </row>
    <row r="7" spans="1:16" x14ac:dyDescent="0.2">
      <c r="D7" s="50" t="s">
        <v>62</v>
      </c>
      <c r="E7" s="50"/>
      <c r="F7" s="50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51">
        <v>240470024000025</v>
      </c>
      <c r="B10" s="52" t="s">
        <v>63</v>
      </c>
      <c r="C10" s="29">
        <v>45468</v>
      </c>
      <c r="D10" s="30" t="s">
        <v>64</v>
      </c>
      <c r="E10" s="28" t="s">
        <v>23</v>
      </c>
      <c r="F10" s="31" t="s">
        <v>17</v>
      </c>
      <c r="G10" s="29">
        <v>45482</v>
      </c>
      <c r="H10" s="29" t="s">
        <v>67</v>
      </c>
      <c r="I10" s="30">
        <v>0</v>
      </c>
      <c r="J10" s="30" t="s">
        <v>49</v>
      </c>
      <c r="K10" s="30">
        <v>0</v>
      </c>
      <c r="L10" s="5">
        <f>IF(Formato!$C10&lt;&gt;"",MONTH(C10),"")</f>
        <v>6</v>
      </c>
      <c r="M10" s="6">
        <f>IF(Formato!$G10&lt;&gt;"",MONTH(G10),"")</f>
        <v>7</v>
      </c>
      <c r="P10" s="11"/>
    </row>
    <row r="11" spans="1:16" ht="15" x14ac:dyDescent="0.2">
      <c r="A11" s="51">
        <v>240470024000026</v>
      </c>
      <c r="B11" s="52" t="s">
        <v>65</v>
      </c>
      <c r="C11" s="29">
        <v>45468</v>
      </c>
      <c r="D11" s="30" t="s">
        <v>66</v>
      </c>
      <c r="E11" s="28" t="s">
        <v>23</v>
      </c>
      <c r="F11" s="31" t="s">
        <v>17</v>
      </c>
      <c r="G11" s="29">
        <v>45482</v>
      </c>
      <c r="H11" s="29" t="s">
        <v>67</v>
      </c>
      <c r="I11" s="30">
        <v>0</v>
      </c>
      <c r="J11" s="30" t="s">
        <v>49</v>
      </c>
      <c r="K11" s="30">
        <v>0</v>
      </c>
      <c r="L11" s="5">
        <f>IF(Formato!$C11&lt;&gt;"",MONTH(C11),"")</f>
        <v>6</v>
      </c>
      <c r="M11" s="6">
        <f>IF(Formato!$G11&lt;&gt;"",MONTH(G11),"")</f>
        <v>7</v>
      </c>
      <c r="P11" s="11"/>
    </row>
    <row r="12" spans="1:16" ht="15" x14ac:dyDescent="0.2">
      <c r="A12" s="51">
        <v>240470024000027</v>
      </c>
      <c r="B12" s="28"/>
      <c r="C12" s="29">
        <v>45478</v>
      </c>
      <c r="D12" s="30" t="s">
        <v>68</v>
      </c>
      <c r="E12" s="28" t="s">
        <v>23</v>
      </c>
      <c r="F12" s="31" t="s">
        <v>17</v>
      </c>
      <c r="G12" s="29">
        <v>45483</v>
      </c>
      <c r="H12" s="29" t="s">
        <v>67</v>
      </c>
      <c r="I12" s="30">
        <v>0</v>
      </c>
      <c r="J12" s="30" t="s">
        <v>49</v>
      </c>
      <c r="K12" s="30">
        <v>0</v>
      </c>
      <c r="L12" s="5">
        <f>IF(Formato!$C12&lt;&gt;"",MONTH(C12),"")</f>
        <v>7</v>
      </c>
      <c r="M12" s="6">
        <f>IF(Formato!$G12&lt;&gt;"",MONTH(G12),"")</f>
        <v>7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4" t="s">
        <v>44</v>
      </c>
      <c r="N48" s="44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3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2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2024-08-06T17:49:12Z</dcterms:modified>
</cp:coreProperties>
</file>