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7" i="1"/>
  <c r="K28" i="1"/>
  <c r="E28" i="1"/>
  <c r="E27" i="1"/>
  <c r="E26" i="1"/>
  <c r="J31" i="1" l="1"/>
  <c r="I31" i="1"/>
  <c r="H31" i="1"/>
  <c r="G31" i="1"/>
  <c r="F31" i="1"/>
  <c r="D31" i="1"/>
  <c r="K29" i="1"/>
  <c r="E29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K31" i="1" s="1"/>
  <c r="E12" i="1"/>
  <c r="E31" i="1" s="1"/>
</calcChain>
</file>

<file path=xl/sharedStrings.xml><?xml version="1.0" encoding="utf-8"?>
<sst xmlns="http://schemas.openxmlformats.org/spreadsheetml/2006/main" count="38" uniqueCount="38">
  <si>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</si>
  <si>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</si>
  <si>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</si>
  <si>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</si>
  <si>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</si>
  <si>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</si>
  <si>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</si>
  <si>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</si>
  <si>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</si>
  <si>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</si>
  <si>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</si>
  <si>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</si>
  <si>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</si>
  <si>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</si>
  <si>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</si>
  <si>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</si>
  <si>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</si>
  <si>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</si>
  <si>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</si>
  <si>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</si>
  <si>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</si>
  <si>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</si>
  <si>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</si>
  <si>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</si>
  <si>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</si>
  <si>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</si>
  <si>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</si>
  <si>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</si>
  <si>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</si>
  <si>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</si>
  <si>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</si>
  <si>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</si>
  <si>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</si>
  <si>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MOBILIARIO Y EQUIPO DE ADMINISTRACION</t>
  </si>
  <si>
    <t>MAQUINARIA OTROS EQUIPOS Y HERRAMIENTAS</t>
  </si>
  <si>
    <t>ACTIVOS INTANGIBLES</t>
  </si>
  <si>
    <t>MES: AGOSTO 2024</t>
  </si>
  <si>
    <t xml:space="preserve">REMUNERACIONES AL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</si>
</sst>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4" fillId="0" borderId="0" xfId="0" applyFont="1" applyBorder="1"/>
    <xf numFmtId="0" fontId="6" fillId="0" borderId="1" xfId="0" applyFont="1" applyBorder="1" applyAlignment="1">
      <alignment vertical="center" wrapText="1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4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676275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4"/>
  <sheetViews>
    <sheetView tabSelected="1" topLeftCell="A24" workbookViewId="0">
      <selection activeCell="G40" sqref="G40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3" customWidth="1"/>
    <col min="5" max="6" width="13.28515625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21" t="s">
        <v>30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1" x14ac:dyDescent="0.35">
      <c r="A6" s="22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8.75" x14ac:dyDescent="0.3">
      <c r="A7" s="23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t="s">
        <v>36</v>
      </c>
    </row>
    <row r="9" spans="1:11" x14ac:dyDescent="0.25">
      <c r="A9" s="19" t="s">
        <v>0</v>
      </c>
      <c r="B9" s="19"/>
      <c r="C9" s="19"/>
      <c r="D9" s="20" t="s">
        <v>1</v>
      </c>
      <c r="E9" s="20"/>
      <c r="F9" s="20"/>
      <c r="G9" s="20"/>
      <c r="H9" s="20"/>
      <c r="I9" s="20"/>
      <c r="J9" s="20"/>
      <c r="K9" s="20"/>
    </row>
    <row r="10" spans="1:11" x14ac:dyDescent="0.25">
      <c r="A10" s="19"/>
      <c r="B10" s="19"/>
      <c r="C10" s="19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26.25" x14ac:dyDescent="0.4">
      <c r="A12" s="6">
        <v>1000</v>
      </c>
      <c r="B12" s="7">
        <v>1000</v>
      </c>
      <c r="C12" s="8" t="s">
        <v>37</v>
      </c>
      <c r="D12" s="24">
        <v>9679065.5500000007</v>
      </c>
      <c r="E12" s="15">
        <f>F12-D12</f>
        <v>782893.14999999851</v>
      </c>
      <c r="F12" s="24">
        <v>10461958.699999999</v>
      </c>
      <c r="G12" s="15">
        <v>0</v>
      </c>
      <c r="H12" s="15">
        <v>605612.24</v>
      </c>
      <c r="I12" s="15">
        <v>0</v>
      </c>
      <c r="J12" s="25">
        <v>6428931.1399999997</v>
      </c>
      <c r="K12" s="9">
        <f>F12-(G12+H12+I12+J12)</f>
        <v>3427415.3199999994</v>
      </c>
    </row>
    <row r="13" spans="1:11" ht="70.5" x14ac:dyDescent="0.4">
      <c r="A13" s="10">
        <v>2000</v>
      </c>
      <c r="B13" s="7">
        <v>2100</v>
      </c>
      <c r="C13" s="8" t="s">
        <v>15</v>
      </c>
      <c r="D13" s="15">
        <v>30795.839999999997</v>
      </c>
      <c r="E13" s="15">
        <f t="shared" ref="E13:E29" si="0">F13-D13</f>
        <v>0</v>
      </c>
      <c r="F13" s="15">
        <v>30795.839999999997</v>
      </c>
      <c r="G13" s="15">
        <v>0</v>
      </c>
      <c r="H13" s="15">
        <v>0</v>
      </c>
      <c r="I13" s="15">
        <v>0</v>
      </c>
      <c r="J13" s="26">
        <v>141.25</v>
      </c>
      <c r="K13" s="9">
        <f t="shared" ref="K13:K29" si="1">F13-(G13+H13+I13+J13)</f>
        <v>30654.589999999997</v>
      </c>
    </row>
    <row r="14" spans="1:11" ht="24" x14ac:dyDescent="0.3">
      <c r="A14" s="11"/>
      <c r="B14" s="7">
        <v>2200</v>
      </c>
      <c r="C14" s="8" t="s">
        <v>16</v>
      </c>
      <c r="D14" s="15">
        <v>10416.67</v>
      </c>
      <c r="E14" s="15">
        <f t="shared" si="0"/>
        <v>0</v>
      </c>
      <c r="F14" s="15">
        <v>10416.67</v>
      </c>
      <c r="G14" s="15">
        <v>0</v>
      </c>
      <c r="H14" s="15">
        <v>0</v>
      </c>
      <c r="I14" s="15">
        <v>0</v>
      </c>
      <c r="J14" s="26">
        <v>761.73</v>
      </c>
      <c r="K14" s="9">
        <f t="shared" si="1"/>
        <v>9654.94</v>
      </c>
    </row>
    <row r="15" spans="1:11" ht="57.75" x14ac:dyDescent="0.3">
      <c r="A15" s="11"/>
      <c r="B15" s="7">
        <v>2400</v>
      </c>
      <c r="C15" s="8" t="s">
        <v>17</v>
      </c>
      <c r="D15" s="15">
        <v>2916.67</v>
      </c>
      <c r="E15" s="15">
        <f t="shared" si="0"/>
        <v>0</v>
      </c>
      <c r="F15" s="15">
        <v>2916.67</v>
      </c>
      <c r="G15" s="15">
        <v>0</v>
      </c>
      <c r="H15" s="15">
        <v>0</v>
      </c>
      <c r="I15" s="15">
        <v>16881.48</v>
      </c>
      <c r="J15" s="26">
        <v>0</v>
      </c>
      <c r="K15" s="9">
        <f t="shared" si="1"/>
        <v>-13964.81</v>
      </c>
    </row>
    <row r="16" spans="1:11" ht="57.75" x14ac:dyDescent="0.3">
      <c r="A16" s="11"/>
      <c r="B16" s="7">
        <v>2500</v>
      </c>
      <c r="C16" s="8" t="s">
        <v>18</v>
      </c>
      <c r="D16" s="15">
        <v>4166.67</v>
      </c>
      <c r="E16" s="15">
        <f t="shared" si="0"/>
        <v>0</v>
      </c>
      <c r="F16" s="15">
        <v>4166.67</v>
      </c>
      <c r="G16" s="15">
        <v>0</v>
      </c>
      <c r="H16" s="15">
        <v>0</v>
      </c>
      <c r="I16" s="15">
        <v>0</v>
      </c>
      <c r="J16" s="26">
        <v>0</v>
      </c>
      <c r="K16" s="9">
        <f t="shared" si="1"/>
        <v>4166.67</v>
      </c>
    </row>
    <row r="17" spans="1:11" ht="35.25" x14ac:dyDescent="0.3">
      <c r="A17" s="11"/>
      <c r="B17" s="7">
        <v>2600</v>
      </c>
      <c r="C17" s="8" t="s">
        <v>19</v>
      </c>
      <c r="D17" s="15">
        <v>70416.67</v>
      </c>
      <c r="E17" s="15">
        <f t="shared" si="0"/>
        <v>140833.29999999999</v>
      </c>
      <c r="F17" s="15">
        <v>211249.97</v>
      </c>
      <c r="G17" s="15">
        <v>0</v>
      </c>
      <c r="H17" s="15">
        <v>0</v>
      </c>
      <c r="I17" s="15">
        <v>0</v>
      </c>
      <c r="J17" s="26">
        <v>359138.65</v>
      </c>
      <c r="K17" s="9">
        <f t="shared" si="1"/>
        <v>-147888.68000000002</v>
      </c>
    </row>
    <row r="18" spans="1:11" ht="46.5" x14ac:dyDescent="0.3">
      <c r="A18" s="12"/>
      <c r="B18" s="7">
        <v>2900</v>
      </c>
      <c r="C18" s="8" t="s">
        <v>20</v>
      </c>
      <c r="D18" s="15">
        <v>8750</v>
      </c>
      <c r="E18" s="15">
        <f t="shared" si="0"/>
        <v>0</v>
      </c>
      <c r="F18" s="15">
        <v>8750</v>
      </c>
      <c r="G18" s="15">
        <v>0</v>
      </c>
      <c r="H18" s="15">
        <v>0</v>
      </c>
      <c r="I18" s="15">
        <v>0</v>
      </c>
      <c r="J18" s="26">
        <v>1269.4000000000001</v>
      </c>
      <c r="K18" s="9">
        <f t="shared" si="1"/>
        <v>7480.6</v>
      </c>
    </row>
    <row r="19" spans="1:11" ht="26.25" x14ac:dyDescent="0.4">
      <c r="A19" s="10">
        <v>3000</v>
      </c>
      <c r="B19" s="7">
        <v>3100</v>
      </c>
      <c r="C19" s="17" t="s">
        <v>21</v>
      </c>
      <c r="D19" s="15">
        <v>106924.63</v>
      </c>
      <c r="E19" s="15">
        <f t="shared" si="0"/>
        <v>8993.3699999999953</v>
      </c>
      <c r="F19" s="15">
        <v>115918</v>
      </c>
      <c r="G19" s="15">
        <v>0</v>
      </c>
      <c r="H19" s="15">
        <v>0</v>
      </c>
      <c r="I19" s="15">
        <v>0</v>
      </c>
      <c r="J19" s="26">
        <v>141971.85999999999</v>
      </c>
      <c r="K19" s="9">
        <f t="shared" si="1"/>
        <v>-26053.859999999986</v>
      </c>
    </row>
    <row r="20" spans="1:11" ht="35.25" x14ac:dyDescent="0.3">
      <c r="A20" s="11"/>
      <c r="B20" s="7">
        <v>3200</v>
      </c>
      <c r="C20" s="8" t="s">
        <v>22</v>
      </c>
      <c r="D20" s="15">
        <v>68104.850000000006</v>
      </c>
      <c r="E20" s="15">
        <f t="shared" si="0"/>
        <v>4137.0899999999965</v>
      </c>
      <c r="F20" s="15">
        <v>72241.94</v>
      </c>
      <c r="G20" s="15">
        <v>0</v>
      </c>
      <c r="H20" s="15">
        <v>0</v>
      </c>
      <c r="I20" s="15">
        <v>34728.080000000002</v>
      </c>
      <c r="J20" s="26">
        <v>34728.080000000002</v>
      </c>
      <c r="K20" s="9">
        <f t="shared" si="1"/>
        <v>2785.7799999999988</v>
      </c>
    </row>
    <row r="21" spans="1:11" ht="57.75" x14ac:dyDescent="0.3">
      <c r="A21" s="11"/>
      <c r="B21" s="7">
        <v>3300</v>
      </c>
      <c r="C21" s="8" t="s">
        <v>23</v>
      </c>
      <c r="D21" s="15">
        <v>10896.78</v>
      </c>
      <c r="E21" s="15">
        <f t="shared" si="0"/>
        <v>0</v>
      </c>
      <c r="F21" s="15">
        <v>10896.779999999999</v>
      </c>
      <c r="G21" s="15">
        <v>0</v>
      </c>
      <c r="H21" s="15">
        <v>0</v>
      </c>
      <c r="I21" s="15">
        <v>0</v>
      </c>
      <c r="J21" s="26">
        <v>0</v>
      </c>
      <c r="K21" s="9">
        <f t="shared" si="1"/>
        <v>10896.779999999999</v>
      </c>
    </row>
    <row r="22" spans="1:11" ht="57.75" x14ac:dyDescent="0.3">
      <c r="A22" s="11"/>
      <c r="B22" s="7">
        <v>3500</v>
      </c>
      <c r="C22" s="8" t="s">
        <v>24</v>
      </c>
      <c r="D22" s="15">
        <v>86720.19</v>
      </c>
      <c r="E22" s="15">
        <f t="shared" si="0"/>
        <v>0</v>
      </c>
      <c r="F22" s="15">
        <v>86720.19</v>
      </c>
      <c r="G22" s="15">
        <v>0</v>
      </c>
      <c r="H22" s="15">
        <v>0</v>
      </c>
      <c r="I22" s="15">
        <v>0</v>
      </c>
      <c r="J22" s="26">
        <v>31395.75</v>
      </c>
      <c r="K22" s="9">
        <f t="shared" si="1"/>
        <v>55324.44</v>
      </c>
    </row>
    <row r="23" spans="1:11" ht="35.25" x14ac:dyDescent="0.3">
      <c r="A23" s="11"/>
      <c r="B23" s="7">
        <v>3700</v>
      </c>
      <c r="C23" s="8" t="s">
        <v>25</v>
      </c>
      <c r="D23" s="15">
        <v>93489.54</v>
      </c>
      <c r="E23" s="15">
        <f t="shared" si="0"/>
        <v>0</v>
      </c>
      <c r="F23" s="15">
        <v>93489.540000000008</v>
      </c>
      <c r="G23" s="15">
        <v>0</v>
      </c>
      <c r="H23" s="15">
        <v>0</v>
      </c>
      <c r="I23" s="15">
        <v>0</v>
      </c>
      <c r="J23" s="26">
        <v>14738.019999999999</v>
      </c>
      <c r="K23" s="9">
        <f t="shared" si="1"/>
        <v>78751.520000000004</v>
      </c>
    </row>
    <row r="24" spans="1:11" ht="24" x14ac:dyDescent="0.3">
      <c r="A24" s="11"/>
      <c r="B24" s="7">
        <v>3800</v>
      </c>
      <c r="C24" s="8" t="s">
        <v>26</v>
      </c>
      <c r="D24" s="15">
        <v>16345.17</v>
      </c>
      <c r="E24" s="15">
        <f t="shared" si="0"/>
        <v>0</v>
      </c>
      <c r="F24" s="15">
        <v>16345.17</v>
      </c>
      <c r="G24" s="15">
        <v>0</v>
      </c>
      <c r="H24" s="15">
        <v>0</v>
      </c>
      <c r="I24" s="15">
        <v>0</v>
      </c>
      <c r="J24" s="26">
        <v>0</v>
      </c>
      <c r="K24" s="9">
        <f t="shared" si="1"/>
        <v>16345.17</v>
      </c>
    </row>
    <row r="25" spans="1:11" ht="24" x14ac:dyDescent="0.3">
      <c r="A25" s="12"/>
      <c r="B25" s="7">
        <v>3900</v>
      </c>
      <c r="C25" s="8" t="s">
        <v>27</v>
      </c>
      <c r="D25" s="15">
        <v>7052.76</v>
      </c>
      <c r="E25" s="15">
        <f t="shared" si="0"/>
        <v>279236.59999999998</v>
      </c>
      <c r="F25" s="27">
        <v>286289.36</v>
      </c>
      <c r="G25" s="15">
        <v>0</v>
      </c>
      <c r="H25" s="15">
        <v>0</v>
      </c>
      <c r="I25" s="15">
        <v>0</v>
      </c>
      <c r="J25" s="26">
        <v>279236.59999999998</v>
      </c>
      <c r="K25" s="9">
        <f t="shared" si="1"/>
        <v>7052.7600000000093</v>
      </c>
    </row>
    <row r="26" spans="1:11" ht="38.25" customHeight="1" x14ac:dyDescent="0.4">
      <c r="A26" s="10">
        <v>5000</v>
      </c>
      <c r="B26" s="7">
        <v>5100</v>
      </c>
      <c r="C26" s="17" t="s">
        <v>33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9">
        <f t="shared" si="1"/>
        <v>0</v>
      </c>
    </row>
    <row r="27" spans="1:11" ht="33.75" x14ac:dyDescent="0.4">
      <c r="A27" s="16"/>
      <c r="B27" s="7">
        <v>5600</v>
      </c>
      <c r="C27" s="17" t="s">
        <v>34</v>
      </c>
      <c r="D27" s="15">
        <v>0</v>
      </c>
      <c r="E27" s="15">
        <f t="shared" si="0"/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9">
        <f t="shared" si="1"/>
        <v>0</v>
      </c>
    </row>
    <row r="28" spans="1:11" ht="26.25" x14ac:dyDescent="0.4">
      <c r="A28" s="16"/>
      <c r="B28" s="7">
        <v>5900</v>
      </c>
      <c r="C28" s="17" t="s">
        <v>35</v>
      </c>
      <c r="D28" s="15">
        <v>0</v>
      </c>
      <c r="E28" s="15">
        <f t="shared" si="0"/>
        <v>-100000</v>
      </c>
      <c r="F28" s="15">
        <v>-100000</v>
      </c>
      <c r="G28" s="15">
        <v>0</v>
      </c>
      <c r="H28" s="15">
        <v>0</v>
      </c>
      <c r="I28" s="15">
        <v>0</v>
      </c>
      <c r="J28" s="26">
        <v>0</v>
      </c>
      <c r="K28" s="9">
        <f t="shared" si="1"/>
        <v>-100000</v>
      </c>
    </row>
    <row r="29" spans="1:11" ht="45" x14ac:dyDescent="0.4">
      <c r="A29" s="13">
        <v>6000</v>
      </c>
      <c r="B29" s="7">
        <v>6300</v>
      </c>
      <c r="C29" s="17" t="s">
        <v>28</v>
      </c>
      <c r="D29" s="15">
        <v>11666666</v>
      </c>
      <c r="E29" s="15">
        <f t="shared" si="0"/>
        <v>-8333333</v>
      </c>
      <c r="F29" s="15">
        <v>3333333</v>
      </c>
      <c r="G29" s="15">
        <v>0</v>
      </c>
      <c r="H29" s="15">
        <v>2700000</v>
      </c>
      <c r="I29" s="15">
        <v>155506.33000000002</v>
      </c>
      <c r="J29" s="15">
        <v>1860102.1800000002</v>
      </c>
      <c r="K29" s="9">
        <f t="shared" si="1"/>
        <v>-1382275.5099999998</v>
      </c>
    </row>
    <row r="30" spans="1:11" x14ac:dyDescent="0.25">
      <c r="D30" s="18"/>
      <c r="E30" s="18"/>
      <c r="F30" s="18"/>
      <c r="G30" s="18"/>
      <c r="H30" s="18"/>
      <c r="I30" s="18"/>
      <c r="J30" s="18"/>
    </row>
    <row r="31" spans="1:11" x14ac:dyDescent="0.25">
      <c r="C31" s="14" t="s">
        <v>29</v>
      </c>
      <c r="D31" s="15">
        <f>SUM(D12:D30)</f>
        <v>21862727.989999998</v>
      </c>
      <c r="E31" s="15">
        <f>SUM(E12:E30)</f>
        <v>-7217239.4900000021</v>
      </c>
      <c r="F31" s="15">
        <f>SUM(F12:F30)</f>
        <v>14645488.499999996</v>
      </c>
      <c r="G31" s="15">
        <f t="shared" ref="G31:J31" si="2">SUM(G12:G30)</f>
        <v>0</v>
      </c>
      <c r="H31" s="15">
        <f t="shared" si="2"/>
        <v>3305612.24</v>
      </c>
      <c r="I31" s="15">
        <f t="shared" si="2"/>
        <v>207115.89</v>
      </c>
      <c r="J31" s="15">
        <f t="shared" si="2"/>
        <v>9152414.6600000001</v>
      </c>
      <c r="K31" s="9">
        <f>SUM(K12:K30)</f>
        <v>1980345.709999999</v>
      </c>
    </row>
    <row r="32" spans="1:11" x14ac:dyDescent="0.25">
      <c r="D32" s="18"/>
      <c r="E32" s="18"/>
      <c r="F32" s="18"/>
      <c r="G32" s="18"/>
      <c r="H32" s="18"/>
      <c r="I32" s="18"/>
      <c r="J32" s="18"/>
    </row>
    <row r="33" spans="4:10" x14ac:dyDescent="0.25">
      <c r="D33" s="18"/>
      <c r="E33" s="18"/>
      <c r="F33" s="18"/>
      <c r="G33" s="18"/>
      <c r="H33" s="18"/>
      <c r="I33" s="18"/>
      <c r="J33" s="18"/>
    </row>
    <row r="34" spans="4:10" x14ac:dyDescent="0.25">
      <c r="D34" s="18"/>
      <c r="E34" s="18"/>
      <c r="F34" s="18"/>
      <c r="G34" s="18"/>
      <c r="H34" s="18"/>
      <c r="I34" s="18"/>
      <c r="J34" s="18"/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2024-07-02T14:23:31Z</cp:lastPrinted>
  <dcterms:created xsi:type="dcterms:W3CDTF">2024-07-02T14:18:00Z</dcterms:created>
  <dcterms:modified xsi:type="dcterms:W3CDTF">2024-09-02T16:33:07Z</dcterms:modified>
</cp:coreProperties>
</file>