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prodriguez\Desktop\PLATAFORMAS\Noviembre 2023\"/>
    </mc:Choice>
  </mc:AlternateContent>
  <xr:revisionPtr revIDLastSave="0" documentId="8_{090F0FE0-20C8-4799-A054-11D643D6D265}" xr6:coauthVersionLast="36" xr6:coauthVersionMax="36" xr10:uidLastSave="{00000000-0000-0000-0000-000000000000}"/>
  <bookViews>
    <workbookView xWindow="0" yWindow="0" windowWidth="20490" windowHeight="7545" activeTab="1" xr2:uid="{00000000-000D-0000-FFFF-FFFF00000000}"/>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100-00000100000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<sst xmlns="http://schemas.openxmlformats.org/spreadsheetml/2006/main" count="82" uniqueCount="70">
  <si>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</si>
  <si>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</si>
  <si>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</si>
  <si>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</si>
  <si>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</si>
  <si>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</si>
  <si>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</si>
  <si>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</si>
  <si>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</si>
  <si>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</si>
  <si>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</si>
  <si>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</si>
  <si>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</si>
  <si>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</si>
  <si>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</si>
  <si>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</si>
  <si>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</si>
  <si>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</si>
  <si>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</si>
  <si>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</si>
  <si>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</si>
  <si>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</si>
  <si>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</si>
  <si>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</si>
  <si>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</si>
  <si>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</si>
  <si>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</si>
  <si>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</si>
  <si>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</si>
  <si>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</si>
  <si>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</si>
  <si>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</si>
  <si>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</si>
  <si>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</si>
  <si>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</si>
  <si>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</si>
  <si>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</si>
  <si>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</si>
  <si>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</si>
  <si>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</si>
  <si>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</si>
  <si>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</si>
  <si>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</si>
  <si>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</si>
  <si>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</si>
  <si>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</si>
  <si>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</si>
  <si>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</si>
  <si>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</si>
  <si>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</si>
  <si>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</si>
  <si>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</si>
  <si>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</si>
  <si>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</si>
  <si>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</si>
  <si>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</si>
  <si>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</si>
  <si>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</si>
  <si>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</si>
  <si>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</si>
  <si>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</si>
  <si>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</si>
  <si>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</si>
  <si>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OMAR NIÑO</t>
  </si>
  <si>
    <t>1.-LISTA DE PERSONAL DE BASE Y DE CONFIANZA ,QUE CHECA ENTRADA Y SALIDA, EN DELEGACION CENTRO DE LA SEDARH. 2.-OFICIOS DE COMISION DE PERSONAL DE AREA ADMINISTRATIVA, DE LA DELEGACION ZONA CENTRO A OFICINAS CENTRALES EN LA ZONA MEDIA. (TRASLADO DE SOLEDAD DE GRACIANO SANCHEZ A CIUDAD FERNANDEZ).</t>
  </si>
  <si>
    <t>Atendida</t>
  </si>
  <si>
    <t>1. ¿Existe en su estado, algún antecedente sobre los efectos en el ecosistema que produce el funcionamiento de los cañones antigranizo o cañones granífugos o cañones anti lluvias o cañones sónicos? En caso de ser positiva su respuesta, solicito el documento que así lo acredite. 2. ¿En su estado existe algún documento normativo o anteproyecto de regulación del funcionamiento de los cañones antigranizo o cañones granífugos o cañones anti lluvias o cañones sónicos? En caso de ser afirmativa la respuesta, informe el estado de implementación en el que se encuentra. 3. ¿Existe la posibilidad de que se regule en su estado el funcionamiento de los cañones antigranizo o cañones granífugos o cañones anti lluvias o cañones sónicos? 4. ¿En su estado ha recibido quejas o denuncias en contra del funcionamiento de los cañones antigranizo o cañones granífugos o cañones anti lluvias o cañones sónicos?</t>
  </si>
  <si>
    <t>COMISION ESTATAL DE DERECHOS HUMANOS JALISCO</t>
  </si>
  <si>
    <t>FRAN</t>
  </si>
  <si>
    <t>SE ME DETALLE EN UNA LISTA LOS VIATICOS QUE SE HAN OTORGADO A LOS TRABAJADORES DE ESA SECRETARIA, ASI COMO EL MOTIVO DE SU SOLICITUD QUE DIERON LUAGAR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</si>
</sst>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2">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xf numFmtId="1" fontId="7" fillId="6" borderId="0" xfId="0" applyNumberFormat="1" applyFont="1" applyFill="1"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19"/>
    <tableColumn id="2" xr3:uid="{00000000-0010-0000-0000-000002000000}" name="Descripción" dataDxfId="1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7"/>
    <tableColumn id="2" xr3:uid="{00000000-0010-0000-0100-000002000000}" name="Descripción" dataDxfId="16"/>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5"/>
    <tableColumn id="2" xr3:uid="{00000000-0010-0000-0200-000002000000}" name="Descripción" dataDxfId="14"/>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Folios" displayName="Folios" ref="A9:M44" totalsRowShown="0" headerRowDxfId="13">
  <tableColumns count="13">
    <tableColumn id="1" xr3:uid="{00000000-0010-0000-0300-000001000000}" name="Número de folio." dataDxfId="12"/>
    <tableColumn id="12" xr3:uid="{00000000-0010-0000-0300-00000C000000}" name="Nombre del solicitante" dataDxfId="11"/>
    <tableColumn id="2" xr3:uid="{00000000-0010-0000-0300-000002000000}" name="Fecha de Recepción" dataDxfId="10"/>
    <tableColumn id="3" xr3:uid="{00000000-0010-0000-0300-000003000000}" name="Información Solicitada" dataDxfId="9"/>
    <tableColumn id="4" xr3:uid="{00000000-0010-0000-0300-000004000000}" name="Trámite" dataDxfId="8"/>
    <tableColumn id="5" xr3:uid="{00000000-0010-0000-0300-000005000000}" name="Respuesta" dataDxfId="7"/>
    <tableColumn id="6" xr3:uid="{00000000-0010-0000-0300-000006000000}" name="Fecha de Respuesta" dataDxfId="6"/>
    <tableColumn id="13" xr3:uid="{00000000-0010-0000-0300-00000D000000}" name="Resultado" dataDxfId="5"/>
    <tableColumn id="8" xr3:uid="{00000000-0010-0000-0300-000008000000}" name="Costo de Reproducción" dataDxfId="4"/>
    <tableColumn id="7" xr3:uid="{00000000-0010-0000-0300-000007000000}" name="Medio de Notificación" dataDxfId="3"/>
    <tableColumn id="9" xr3:uid="{00000000-0010-0000-0300-000009000000}" name="Costo de envio" dataDxfId="2"/>
    <tableColumn id="10" xr3:uid="{00000000-0010-0000-0300-00000A000000}" name="Mes de Recepción" dataDxfId="1">
      <calculatedColumnFormula>IF(Formato!$C10&lt;&gt;"",MONTH(C10),"")</calculatedColumnFormula>
    </tableColumn>
    <tableColumn id="11" xr3:uid="{00000000-0010-0000-0300-00000B000000}"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3" t="s">
        <v>2</v>
      </c>
      <c r="D1" s="43"/>
      <c r="E1" s="43"/>
    </row>
    <row r="2" spans="1:5" ht="85.5" customHeight="1" x14ac:dyDescent="0.2">
      <c r="A2" s="14">
        <v>34</v>
      </c>
      <c r="B2" s="14" t="s">
        <v>3</v>
      </c>
      <c r="C2" s="42" t="s">
        <v>4</v>
      </c>
      <c r="D2" s="42"/>
      <c r="E2" s="42"/>
    </row>
    <row r="3" spans="1:5" ht="64.5" customHeight="1" x14ac:dyDescent="0.2">
      <c r="A3" s="14">
        <v>54</v>
      </c>
      <c r="B3" s="14" t="s">
        <v>5</v>
      </c>
      <c r="C3" s="42" t="s">
        <v>6</v>
      </c>
      <c r="D3" s="42"/>
      <c r="E3" s="42"/>
    </row>
    <row r="4" spans="1:5" ht="69" customHeight="1" x14ac:dyDescent="0.2">
      <c r="A4" s="14">
        <v>54</v>
      </c>
      <c r="B4" s="14" t="s">
        <v>7</v>
      </c>
      <c r="C4" s="42" t="s">
        <v>8</v>
      </c>
      <c r="D4" s="42"/>
      <c r="E4" s="42"/>
    </row>
    <row r="10" spans="1:5" ht="15.75" x14ac:dyDescent="0.2">
      <c r="B10" s="41" t="s">
        <v>46</v>
      </c>
      <c r="C10" s="41"/>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1" t="s">
        <v>45</v>
      </c>
      <c r="C26" s="41"/>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1" t="s">
        <v>47</v>
      </c>
      <c r="C34" s="41"/>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8"/>
  <sheetViews>
    <sheetView showGridLines="0" tabSelected="1" zoomScale="90" zoomScaleNormal="90" workbookViewId="0">
      <selection activeCell="A11" sqref="A11"/>
    </sheetView>
  </sheetViews>
  <sheetFormatPr baseColWidth="10" defaultColWidth="9.140625" defaultRowHeight="12.75" x14ac:dyDescent="0.2"/>
  <cols>
    <col min="1" max="1" width="21.140625" style="7"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11</v>
      </c>
      <c r="C1" s="46" t="s">
        <v>25</v>
      </c>
      <c r="D1" s="47"/>
      <c r="F1" s="3" t="s">
        <v>26</v>
      </c>
      <c r="G1" s="9" t="s">
        <v>27</v>
      </c>
      <c r="H1" s="8">
        <f>COUNTIF(Formato!$L$10:$L$44,B1)</f>
        <v>2</v>
      </c>
      <c r="I1" s="48" t="s">
        <v>28</v>
      </c>
      <c r="J1" s="49"/>
      <c r="K1" s="49"/>
      <c r="L1" s="49"/>
    </row>
    <row r="2" spans="1:16" ht="29.25" customHeight="1" thickBot="1" x14ac:dyDescent="0.25">
      <c r="B2" s="22" t="str">
        <f>IF(B1&gt;0, CHOOSE(B1,"Enero", "Febrero", "Marzo", "Abril", "Mayo", "Junio", "Julio", "Agosto","Septiembre","Octubre","Noviembre","Diciembre"),"Escriba arriba número de mes a reportar")</f>
        <v>Noviembre</v>
      </c>
      <c r="F2" s="4"/>
      <c r="G2" s="10" t="s">
        <v>29</v>
      </c>
      <c r="H2" s="8">
        <f>COUNTIF(Formato!$M$10:$M$44,B1)</f>
        <v>2</v>
      </c>
      <c r="I2" s="48" t="s">
        <v>30</v>
      </c>
      <c r="J2" s="49"/>
      <c r="K2" s="49"/>
      <c r="L2" s="49"/>
    </row>
    <row r="3" spans="1:16" ht="18.75" thickBot="1" x14ac:dyDescent="0.25">
      <c r="A3" s="3" t="s">
        <v>31</v>
      </c>
      <c r="B3" s="21">
        <v>2023</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5" t="s">
        <v>35</v>
      </c>
      <c r="B6" s="45"/>
      <c r="C6" s="45"/>
      <c r="D6" s="45"/>
      <c r="E6" s="45"/>
      <c r="F6" s="45"/>
      <c r="G6" s="45"/>
      <c r="H6" s="45"/>
      <c r="I6" s="45"/>
    </row>
    <row r="7" spans="1:16" x14ac:dyDescent="0.2">
      <c r="D7" s="50" t="s">
        <v>62</v>
      </c>
      <c r="E7" s="50"/>
      <c r="F7" s="50"/>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51">
        <v>240470023000014</v>
      </c>
      <c r="B10" s="28" t="s">
        <v>63</v>
      </c>
      <c r="C10" s="29">
        <v>45217</v>
      </c>
      <c r="D10" s="30" t="s">
        <v>64</v>
      </c>
      <c r="E10" s="28" t="s">
        <v>23</v>
      </c>
      <c r="F10" s="31" t="s">
        <v>17</v>
      </c>
      <c r="G10" s="29">
        <v>45236</v>
      </c>
      <c r="H10" s="29" t="s">
        <v>65</v>
      </c>
      <c r="I10" s="30">
        <v>0</v>
      </c>
      <c r="J10" s="30" t="s">
        <v>49</v>
      </c>
      <c r="K10" s="30">
        <v>0</v>
      </c>
      <c r="L10" s="5">
        <f>IF(Formato!$C10&lt;&gt;"",MONTH(C10),"")</f>
        <v>10</v>
      </c>
      <c r="M10" s="6">
        <f>IF(Formato!$G10&lt;&gt;"",MONTH(G10),"")</f>
        <v>11</v>
      </c>
      <c r="P10" s="11"/>
    </row>
    <row r="11" spans="1:16" ht="15" x14ac:dyDescent="0.2">
      <c r="A11" s="51">
        <v>240470023000015</v>
      </c>
      <c r="B11" s="28" t="s">
        <v>67</v>
      </c>
      <c r="C11" s="29">
        <v>45245</v>
      </c>
      <c r="D11" s="30" t="s">
        <v>66</v>
      </c>
      <c r="E11" s="28" t="s">
        <v>23</v>
      </c>
      <c r="F11" s="30" t="s">
        <v>16</v>
      </c>
      <c r="G11" s="29">
        <v>45247</v>
      </c>
      <c r="H11" s="29" t="s">
        <v>65</v>
      </c>
      <c r="I11" s="30">
        <v>0</v>
      </c>
      <c r="J11" s="30" t="s">
        <v>49</v>
      </c>
      <c r="K11" s="30">
        <v>0</v>
      </c>
      <c r="L11" s="5">
        <f>IF(Formato!$C11&lt;&gt;"",MONTH(C11),"")</f>
        <v>11</v>
      </c>
      <c r="M11" s="6">
        <f>IF(Formato!$G11&lt;&gt;"",MONTH(G11),"")</f>
        <v>11</v>
      </c>
      <c r="P11" s="11"/>
    </row>
    <row r="12" spans="1:16" ht="15" x14ac:dyDescent="0.2">
      <c r="A12" s="51">
        <v>240470023000016</v>
      </c>
      <c r="B12" s="28" t="s">
        <v>68</v>
      </c>
      <c r="C12" s="29">
        <v>45254</v>
      </c>
      <c r="D12" s="30" t="s">
        <v>69</v>
      </c>
      <c r="E12" s="28" t="s">
        <v>22</v>
      </c>
      <c r="F12" s="30"/>
      <c r="G12" s="29"/>
      <c r="H12" s="29"/>
      <c r="I12" s="30"/>
      <c r="J12" s="30"/>
      <c r="K12" s="30"/>
      <c r="L12" s="5">
        <f>IF(Formato!$C12&lt;&gt;"",MONTH(C12),"")</f>
        <v>11</v>
      </c>
      <c r="M12" s="6" t="str">
        <f>IF(Formato!$G12&lt;&gt;"",MONTH(G12),"")</f>
        <v/>
      </c>
      <c r="P12" s="11"/>
    </row>
    <row r="13" spans="1:16" ht="15" x14ac:dyDescent="0.2">
      <c r="A13" s="28"/>
      <c r="B13" s="28"/>
      <c r="C13" s="29"/>
      <c r="D13" s="30"/>
      <c r="E13" s="28"/>
      <c r="F13" s="30"/>
      <c r="G13" s="29"/>
      <c r="H13" s="29"/>
      <c r="I13" s="30"/>
      <c r="J13" s="30"/>
      <c r="K13" s="30"/>
      <c r="L13" s="5" t="str">
        <f>IF(Formato!$C13&lt;&gt;"",MONTH(C13),"")</f>
        <v/>
      </c>
      <c r="M13" s="6" t="str">
        <f>IF(Formato!$G13&lt;&gt;"",MONTH(G13),"")</f>
        <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4" t="s">
        <v>44</v>
      </c>
      <c r="N48" s="44"/>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xr:uid="{00000000-0002-0000-0100-000000000000}">
      <formula1>1</formula1>
      <formula2>12</formula2>
    </dataValidation>
    <dataValidation type="list" allowBlank="1" showInputMessage="1" showErrorMessage="1" sqref="F11:F44" xr:uid="{00000000-0002-0000-0100-000001000000}">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xr:uid="{00000000-0002-0000-0100-00000200000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xr:uid="{00000000-0002-0000-0100-000003000000}">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xr:uid="{00000000-0002-0000-0100-000004000000}">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Paola Rosa Rodriguez Guerrero</cp:lastModifiedBy>
  <cp:revision/>
  <dcterms:created xsi:type="dcterms:W3CDTF">2017-10-19T22:18:57Z</dcterms:created>
  <dcterms:modified xsi:type="dcterms:W3CDTF">2023-12-06T18:54:50Z</dcterms:modified>
</cp:coreProperties>
</file>