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IVO TMP\Desktop\U. TRANSPARENCIA\F 18\"/>
    </mc:Choice>
  </mc:AlternateContent>
  <bookViews>
    <workbookView xWindow="0" yWindow="0" windowWidth="19380" windowHeight="861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<sst xmlns="http://schemas.openxmlformats.org/spreadsheetml/2006/main" count="110" uniqueCount="83">
  <si>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</si>
  <si>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</si>
  <si>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</si>
  <si>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</si>
  <si>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</si>
  <si>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</si>
  <si>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</si>
  <si>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</si>
  <si>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</si>
  <si>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</si>
  <si>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</si>
  <si>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</si>
  <si>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</si>
  <si>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</si>
  <si>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</si>
  <si>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</si>
  <si>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</si>
  <si>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</si>
  <si>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</si>
  <si>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</si>
  <si>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</si>
  <si>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</si>
  <si>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</si>
  <si>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</si>
  <si>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</si>
  <si>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</si>
  <si>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</si>
  <si>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</si>
  <si>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</si>
  <si>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</si>
  <si>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</si>
  <si>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</si>
  <si>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</si>
  <si>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</si>
  <si>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</si>
  <si>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</si>
  <si>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</si>
  <si>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</si>
  <si>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</si>
  <si>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</si>
  <si>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</si>
  <si>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</si>
  <si>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</si>
  <si>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</si>
  <si>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</si>
  <si>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</si>
  <si>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</si>
  <si>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</si>
  <si>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</si>
  <si>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</si>
  <si>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</si>
  <si>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</si>
  <si>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</si>
  <si>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</si>
  <si>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</si>
  <si>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</si>
  <si>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</si>
  <si>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</si>
  <si>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</si>
  <si>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</si>
  <si>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</si>
  <si>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</si>
  <si>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</si>
  <si>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240470022000049</t>
  </si>
  <si>
    <t>Reg. Barrena Rivero</t>
  </si>
  <si>
    <t>Solicito información, lista, relación, censo, informe, reporte o cualquier otro documento que contenga información de todas las personas físicas y morales, organizaciones, instituciones, dependencias, o cualquier otro ente, que haya designado, vendido, enajenado, expropiado, donado, asignado, prestado, permutado, predios que se encuentren en municipio de Villa de Guadalupe, del expediente relativo a la Primera Ampliación de Ejido, solicitada por vecinos del poblado denominado “magdalenas”, en el municipio de Villa de Guadalupe, Estado de San Luis Potosí, área que deviene de expropiación publicada en el diario oficial de la federación el 08 de enero de 1981, de las propiedades del C. Pedro Martínez Sotomayor, un predio de 270-00-00 Has., y otro de 139-00-00 Has., las cuales se encontraban controladas en el Tomo 76, página 120 frente y vuelta de fecha 13 de octubre de 1961, en el Registro Público de la Propiedad en Matehuala, San Luis Potosí. Así como también solicito información acerca del expediente administrativo (así como el número de expediente) recaído al procedimiento de expropiación e indemnización (efectuado por la Secretaría de la Reforma Agraria en 1981)</t>
  </si>
  <si>
    <t>SE ATENDIO Y DIO RESPUESTA</t>
  </si>
  <si>
    <t>240470022000050</t>
  </si>
  <si>
    <t xml:space="preserve">Juan Larsson </t>
  </si>
  <si>
    <t>Se solicita conocer del principal cultivo en la entidad, qué porcentaje se realiza de manera agroecológica y qué porcentaje con el viejo modelo. Se solicita conocer la cantidad de recursos invertidos en el modelo agroecológico.</t>
  </si>
  <si>
    <t>240470022000051</t>
  </si>
  <si>
    <t>serviciosocial@imco.org.mx</t>
  </si>
  <si>
    <t>Con fundamento en los derechos de acceso a la información y de petición que están contenidos en los artículos 6 apartado A fracciones I,III, IV, V y VI, y 8 de la Constitución Política de los Estados Unidos Mexicanos respectivamente. Así como los artículos 4 y 6 de la Ley General de Transparencia y Acceso a la Información Pública (LGTAIP) que establece que toda la información en posesión de los sujetos obligados es pública y que el Estado deberá garantizar el acceso a la información que cualquier autoridad, órgano y organismo del poder Ejecutivo posean, solicito en formato electrónico la siguiente información: El número total de procesos de compra pública realizados por esta institución durante 2021. Esto incluye los procesos de compra realizados a través de licitaciones públicas, invitaciones restringidas, adjudicaciones directas y otro tipo de procedimientos de compra pública. También favor de incluir el importe total gastado (en pesos mexicanos SIN IVA) por la institución en compras públicas durante 2021.</t>
  </si>
  <si>
    <t>240470022000052</t>
  </si>
  <si>
    <t>Edmun Gómez Oblea</t>
  </si>
  <si>
    <t>¿Qué apoyos se han dado a las Asociaciones ganaderas locales especializadas en apicultura del estado del 2010 al 2021? ¿Qué apoyos se han dado a los apicultores que forman parte de las Asociaciones ganaderas locales especializadas en apicultura del 2010 al 2021? ¿Qué programas, planes o acciones se han llevado a cabo a favor de la apicultura en el estado de 2010 a 2021?</t>
  </si>
  <si>
    <t>240470022000053</t>
  </si>
  <si>
    <t>Karen Gabriela Rodríguez Delgado</t>
  </si>
  <si>
    <t>Por medio de la presente, me remito a las presentes instituciones con el fin de conocer el registro de los daños y perjuicios que ha ocasionado la Minera de San Xavier por la empresa canadiense New Gold Inc dentro del municipio Cerro de San Pedro a los trabajadores, así como a los habitantes que han demostrado tener daños a la salud y su desplazamiento, el cambio climático de la zona, así como las medidas en contra del desperdicio de cianuro, los residuos tóxicos al aire libre, contaminación del agua y las montañas de residuos lixiviados. Especialmente, los trabajos de remediación para las afectaciones ambientales que está obligada y que ha cumplido. Todos estos puntos desde su asentamiento en la región hasta el último registro en la actualidad.</t>
  </si>
  <si>
    <t>240470022000054</t>
  </si>
  <si>
    <t>Se solicita el informe de las acciones emprendidas por la entidad paa celebrar el día del maíz, los recursos ejercidos y la población beneficiada.</t>
  </si>
  <si>
    <t>240470022000055</t>
  </si>
  <si>
    <t>Se solicita conocer las acciones que se realizaron en la entidad como parte de la celebración del día del Maíz, los recursos utilizados y la población beneficiada.</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</si>
</sst>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amily val="2"/>
    </font>
    <font>
      <sz val="10"/>
      <name val="Arial"/>
      <family val="2"/>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family val="2"/>
    </font>
    <font>
      <sz val="12"/>
      <color rgb="FF212529"/>
      <name val="Arial"/>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5">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8" fillId="0" borderId="0" xfId="0" applyFont="1"/>
    <xf numFmtId="0" fontId="7" fillId="6" borderId="0" xfId="0" applyFont="1" applyFill="1" applyAlignment="1">
      <alignment horizontal="center" wrapText="1"/>
    </xf>
    <xf numFmtId="0" fontId="7" fillId="6" borderId="0" xfId="0" applyFont="1" applyFill="1" applyAlignment="1"/>
    <xf numFmtId="14" fontId="7" fillId="6" borderId="0" xfId="0" applyNumberFormat="1" applyFont="1" applyFill="1" applyAlignment="1">
      <alignment horizontal="left"/>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7" t="s">
        <v>2</v>
      </c>
      <c r="D1" s="47"/>
      <c r="E1" s="47"/>
    </row>
    <row r="2" spans="1:5" ht="85.5" customHeight="1" x14ac:dyDescent="0.2">
      <c r="A2" s="14">
        <v>34</v>
      </c>
      <c r="B2" s="14" t="s">
        <v>3</v>
      </c>
      <c r="C2" s="46" t="s">
        <v>4</v>
      </c>
      <c r="D2" s="46"/>
      <c r="E2" s="46"/>
    </row>
    <row r="3" spans="1:5" ht="64.5" customHeight="1" x14ac:dyDescent="0.2">
      <c r="A3" s="14">
        <v>54</v>
      </c>
      <c r="B3" s="14" t="s">
        <v>5</v>
      </c>
      <c r="C3" s="46" t="s">
        <v>6</v>
      </c>
      <c r="D3" s="46"/>
      <c r="E3" s="46"/>
    </row>
    <row r="4" spans="1:5" ht="69" customHeight="1" x14ac:dyDescent="0.2">
      <c r="A4" s="14">
        <v>54</v>
      </c>
      <c r="B4" s="14" t="s">
        <v>7</v>
      </c>
      <c r="C4" s="46" t="s">
        <v>8</v>
      </c>
      <c r="D4" s="46"/>
      <c r="E4" s="46"/>
    </row>
    <row r="10" spans="1:5" ht="15.75" x14ac:dyDescent="0.2">
      <c r="B10" s="45" t="s">
        <v>46</v>
      </c>
      <c r="C10" s="45"/>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5" t="s">
        <v>45</v>
      </c>
      <c r="C26" s="45"/>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5" t="s">
        <v>47</v>
      </c>
      <c r="C34" s="45"/>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zoomScale="90" zoomScaleNormal="90" workbookViewId="0">
      <selection activeCell="G15" sqref="G15"/>
    </sheetView>
  </sheetViews>
  <sheetFormatPr baseColWidth="10" defaultColWidth="9.140625" defaultRowHeight="12.75" x14ac:dyDescent="0.2"/>
  <cols>
    <col min="1" max="1" width="20.710937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9</v>
      </c>
      <c r="C1" s="50" t="s">
        <v>25</v>
      </c>
      <c r="D1" s="51"/>
      <c r="F1" s="3" t="s">
        <v>26</v>
      </c>
      <c r="G1" s="9" t="s">
        <v>27</v>
      </c>
      <c r="H1" s="8">
        <f>COUNTIF(Formato!$L$10:$L$44,B1)</f>
        <v>6</v>
      </c>
      <c r="I1" s="52" t="s">
        <v>28</v>
      </c>
      <c r="J1" s="53"/>
      <c r="K1" s="53"/>
      <c r="L1" s="53"/>
    </row>
    <row r="2" spans="1:16" ht="29.25" customHeight="1" thickBot="1" x14ac:dyDescent="0.25">
      <c r="B2" s="22" t="str">
        <f>IF(B1&gt;0, CHOOSE(B1,"Enero", "Febrero", "Marzo", "Abril", "Mayo", "Junio", "Julio", "Agosto","Septiembre","Octubre","Noviembre","Diciembre"),"Escriba arriba número de mes a reportar")</f>
        <v>Septiembre</v>
      </c>
      <c r="F2" s="4"/>
      <c r="G2" s="10" t="s">
        <v>29</v>
      </c>
      <c r="H2" s="8">
        <f>COUNTIF(Formato!$M$10:$M$44,B1)</f>
        <v>5</v>
      </c>
      <c r="I2" s="52" t="s">
        <v>30</v>
      </c>
      <c r="J2" s="53"/>
      <c r="K2" s="53"/>
      <c r="L2" s="53"/>
    </row>
    <row r="3" spans="1:16" ht="18.75" thickBot="1" x14ac:dyDescent="0.25">
      <c r="A3" s="3" t="s">
        <v>31</v>
      </c>
      <c r="B3" s="21">
        <v>2022</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9" t="s">
        <v>35</v>
      </c>
      <c r="B6" s="49"/>
      <c r="C6" s="49"/>
      <c r="D6" s="49"/>
      <c r="E6" s="49"/>
      <c r="F6" s="49"/>
      <c r="G6" s="49"/>
      <c r="H6" s="49"/>
      <c r="I6" s="49"/>
    </row>
    <row r="7" spans="1:16" x14ac:dyDescent="0.2">
      <c r="D7" s="54" t="s">
        <v>62</v>
      </c>
      <c r="E7" s="54"/>
      <c r="F7" s="54"/>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t="s">
        <v>63</v>
      </c>
      <c r="B10" s="28" t="s">
        <v>64</v>
      </c>
      <c r="C10" s="29">
        <v>44802</v>
      </c>
      <c r="D10" s="30" t="s">
        <v>65</v>
      </c>
      <c r="E10" s="28" t="s">
        <v>23</v>
      </c>
      <c r="F10" s="31" t="s">
        <v>17</v>
      </c>
      <c r="G10" s="29">
        <v>44805</v>
      </c>
      <c r="H10" s="44" t="s">
        <v>66</v>
      </c>
      <c r="I10" s="30">
        <v>0</v>
      </c>
      <c r="J10" s="30" t="s">
        <v>49</v>
      </c>
      <c r="K10" s="30">
        <v>0</v>
      </c>
      <c r="L10" s="5">
        <f>IF(Formato!$C10&lt;&gt;"",MONTH(C10),"")</f>
        <v>8</v>
      </c>
      <c r="M10" s="6">
        <f>IF(Formato!$G10&lt;&gt;"",MONTH(G10),"")</f>
        <v>9</v>
      </c>
      <c r="P10" s="11"/>
    </row>
    <row r="11" spans="1:16" ht="15" x14ac:dyDescent="0.2">
      <c r="A11" s="41" t="s">
        <v>67</v>
      </c>
      <c r="B11" s="28" t="s">
        <v>68</v>
      </c>
      <c r="C11" s="29">
        <v>44816</v>
      </c>
      <c r="D11" s="43" t="s">
        <v>69</v>
      </c>
      <c r="E11" s="28" t="s">
        <v>23</v>
      </c>
      <c r="F11" s="30" t="s">
        <v>17</v>
      </c>
      <c r="G11" s="29">
        <v>44823</v>
      </c>
      <c r="H11" s="44" t="s">
        <v>66</v>
      </c>
      <c r="I11" s="30">
        <v>0</v>
      </c>
      <c r="J11" s="30" t="s">
        <v>49</v>
      </c>
      <c r="K11" s="30">
        <v>0</v>
      </c>
      <c r="L11" s="5">
        <f>IF(Formato!$C11&lt;&gt;"",MONTH(C11),"")</f>
        <v>9</v>
      </c>
      <c r="M11" s="6">
        <f>IF(Formato!$G11&lt;&gt;"",MONTH(G11),"")</f>
        <v>9</v>
      </c>
      <c r="P11" s="11"/>
    </row>
    <row r="12" spans="1:16" ht="15" x14ac:dyDescent="0.2">
      <c r="A12" s="28" t="s">
        <v>70</v>
      </c>
      <c r="B12" s="28" t="s">
        <v>71</v>
      </c>
      <c r="C12" s="29">
        <v>44817</v>
      </c>
      <c r="D12" s="43" t="s">
        <v>72</v>
      </c>
      <c r="E12" s="28" t="s">
        <v>23</v>
      </c>
      <c r="F12" s="30" t="s">
        <v>17</v>
      </c>
      <c r="G12" s="29">
        <v>44827</v>
      </c>
      <c r="H12" s="44" t="s">
        <v>66</v>
      </c>
      <c r="I12" s="30">
        <v>0</v>
      </c>
      <c r="J12" s="30" t="s">
        <v>49</v>
      </c>
      <c r="K12" s="30">
        <v>0</v>
      </c>
      <c r="L12" s="5">
        <f>IF(Formato!$C12&lt;&gt;"",MONTH(C12),"")</f>
        <v>9</v>
      </c>
      <c r="M12" s="6">
        <f>IF(Formato!$G12&lt;&gt;"",MONTH(G12),"")</f>
        <v>9</v>
      </c>
      <c r="P12" s="11"/>
    </row>
    <row r="13" spans="1:16" ht="15" x14ac:dyDescent="0.2">
      <c r="A13" s="28" t="s">
        <v>73</v>
      </c>
      <c r="B13" s="28" t="s">
        <v>74</v>
      </c>
      <c r="C13" s="29">
        <v>44825</v>
      </c>
      <c r="D13" s="30" t="s">
        <v>75</v>
      </c>
      <c r="E13" s="28" t="s">
        <v>23</v>
      </c>
      <c r="F13" s="30" t="s">
        <v>17</v>
      </c>
      <c r="G13" s="29">
        <v>44832</v>
      </c>
      <c r="H13" s="44" t="s">
        <v>66</v>
      </c>
      <c r="I13" s="30">
        <v>0</v>
      </c>
      <c r="J13" s="30" t="s">
        <v>49</v>
      </c>
      <c r="K13" s="30">
        <v>0</v>
      </c>
      <c r="L13" s="5">
        <f>IF(Formato!$C13&lt;&gt;"",MONTH(C13),"")</f>
        <v>9</v>
      </c>
      <c r="M13" s="6">
        <f>IF(Formato!$G13&lt;&gt;"",MONTH(G13),"")</f>
        <v>9</v>
      </c>
    </row>
    <row r="14" spans="1:16" ht="15" x14ac:dyDescent="0.2">
      <c r="A14" s="28" t="s">
        <v>76</v>
      </c>
      <c r="B14" s="28" t="s">
        <v>77</v>
      </c>
      <c r="C14" s="29">
        <v>44825</v>
      </c>
      <c r="D14" s="43" t="s">
        <v>78</v>
      </c>
      <c r="E14" s="28" t="s">
        <v>23</v>
      </c>
      <c r="F14" s="30" t="s">
        <v>17</v>
      </c>
      <c r="G14" s="29">
        <v>44827</v>
      </c>
      <c r="H14" s="44" t="s">
        <v>66</v>
      </c>
      <c r="I14" s="30">
        <v>0</v>
      </c>
      <c r="J14" s="30" t="s">
        <v>49</v>
      </c>
      <c r="K14" s="30">
        <v>0</v>
      </c>
      <c r="L14" s="5">
        <f>IF(Formato!$C14&lt;&gt;"",MONTH(C14),"")</f>
        <v>9</v>
      </c>
      <c r="M14" s="6">
        <f>IF(Formato!$G14&lt;&gt;"",MONTH(G14),"")</f>
        <v>9</v>
      </c>
    </row>
    <row r="15" spans="1:16" ht="15" x14ac:dyDescent="0.2">
      <c r="A15" s="28" t="s">
        <v>79</v>
      </c>
      <c r="B15" s="28" t="s">
        <v>68</v>
      </c>
      <c r="C15" s="29">
        <v>44832</v>
      </c>
      <c r="D15" s="30" t="s">
        <v>80</v>
      </c>
      <c r="E15" s="28" t="s">
        <v>22</v>
      </c>
      <c r="F15" s="30"/>
      <c r="G15" s="29"/>
      <c r="H15" s="44"/>
      <c r="I15" s="30"/>
      <c r="J15" s="30"/>
      <c r="K15" s="30"/>
      <c r="L15" s="5">
        <f>IF(Formato!$C15&lt;&gt;"",MONTH(C15),"")</f>
        <v>9</v>
      </c>
      <c r="M15" s="6" t="str">
        <f>IF(Formato!$G15&lt;&gt;"",MONTH(G15),"")</f>
        <v/>
      </c>
    </row>
    <row r="16" spans="1:16" ht="15" x14ac:dyDescent="0.2">
      <c r="A16" s="28" t="s">
        <v>81</v>
      </c>
      <c r="B16" s="28" t="s">
        <v>68</v>
      </c>
      <c r="C16" s="29">
        <v>44834</v>
      </c>
      <c r="D16" s="30" t="s">
        <v>82</v>
      </c>
      <c r="E16" s="28" t="s">
        <v>22</v>
      </c>
      <c r="F16" s="30"/>
      <c r="G16" s="29"/>
      <c r="H16" s="29"/>
      <c r="I16" s="30"/>
      <c r="J16" s="30"/>
      <c r="K16" s="30"/>
      <c r="L16" s="5">
        <f>IF(Formato!$C16&lt;&gt;"",MONTH(C16),"")</f>
        <v>9</v>
      </c>
      <c r="M16" s="6" t="str">
        <f>IF(Formato!$G16&lt;&gt;"",MONTH(G16),"")</f>
        <v/>
      </c>
    </row>
    <row r="17" spans="1:13" ht="15" x14ac:dyDescent="0.2">
      <c r="A17" s="28"/>
      <c r="B17" s="28"/>
      <c r="C17" s="29"/>
      <c r="D17" s="30"/>
      <c r="E17" s="28"/>
      <c r="F17" s="30"/>
      <c r="G17" s="29"/>
      <c r="H17" s="29"/>
      <c r="I17" s="30"/>
      <c r="J17" s="30"/>
      <c r="K17" s="30"/>
      <c r="L17" s="5"/>
      <c r="M17" s="6"/>
    </row>
    <row r="18" spans="1:13" ht="15" x14ac:dyDescent="0.2">
      <c r="A18" s="28"/>
      <c r="B18" s="28"/>
      <c r="C18" s="29"/>
      <c r="D18" s="30"/>
      <c r="E18" s="28"/>
      <c r="F18" s="30"/>
      <c r="G18" s="29"/>
      <c r="H18" s="29"/>
      <c r="I18" s="30"/>
      <c r="J18" s="30"/>
      <c r="K18" s="30"/>
      <c r="L18" s="5"/>
      <c r="M18" s="6"/>
    </row>
    <row r="19" spans="1:13" ht="15" x14ac:dyDescent="0.2">
      <c r="A19" s="28"/>
      <c r="B19" s="28"/>
      <c r="C19" s="29"/>
      <c r="D19" s="30"/>
      <c r="E19" s="28"/>
      <c r="F19" s="30"/>
      <c r="G19" s="29"/>
      <c r="H19" s="29"/>
      <c r="I19" s="30"/>
      <c r="J19" s="30"/>
      <c r="K19" s="30"/>
      <c r="L19" s="5"/>
      <c r="M19" s="6"/>
    </row>
    <row r="20" spans="1:13" ht="15" x14ac:dyDescent="0.2">
      <c r="A20" s="28"/>
      <c r="B20" s="28"/>
      <c r="C20" s="29"/>
      <c r="D20" s="43"/>
      <c r="E20" s="42"/>
      <c r="F20" s="30"/>
      <c r="G20" s="29"/>
      <c r="H20" s="29"/>
      <c r="I20" s="30"/>
      <c r="J20" s="30"/>
      <c r="K20" s="30"/>
      <c r="L20" s="5"/>
      <c r="M20" s="6"/>
    </row>
    <row r="21" spans="1:13" ht="15" x14ac:dyDescent="0.2">
      <c r="A21" s="28"/>
      <c r="B21" s="28"/>
      <c r="C21" s="29"/>
      <c r="D21" s="30"/>
      <c r="E21" s="28"/>
      <c r="F21" s="30"/>
      <c r="G21" s="29"/>
      <c r="H21" s="29"/>
      <c r="I21" s="30"/>
      <c r="J21" s="30"/>
      <c r="K21" s="30"/>
      <c r="L21" s="5"/>
      <c r="M21" s="6"/>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8" t="s">
        <v>44</v>
      </c>
      <c r="N48" s="48"/>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ADMINISTRATIVO TMP</cp:lastModifiedBy>
  <cp:revision/>
  <dcterms:created xsi:type="dcterms:W3CDTF">2017-10-19T22:18:57Z</dcterms:created>
  <dcterms:modified xsi:type="dcterms:W3CDTF">2022-10-04T15:36:39Z</dcterms:modified>
</cp:coreProperties>
</file>