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\Desktop\2022 transparencia\U. TRANSPARENCIA\"/>
    </mc:Choice>
  </mc:AlternateContent>
  <bookViews>
    <workbookView xWindow="0" yWindow="0" windowWidth="20730" windowHeight="8370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<sst xmlns="http://schemas.openxmlformats.org/spreadsheetml/2006/main" count="130" uniqueCount="87">
  <si>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</si>
  <si>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</si>
  <si>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</si>
  <si>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</si>
  <si>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</si>
  <si>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</si>
  <si>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</si>
  <si>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</si>
  <si>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</si>
  <si>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</si>
  <si>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</si>
  <si>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</si>
  <si>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</si>
  <si>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</si>
  <si>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</si>
  <si>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</si>
  <si>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</si>
  <si>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</si>
  <si>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</si>
  <si>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</si>
  <si>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</si>
  <si>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</si>
  <si>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</si>
  <si>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</si>
  <si>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</si>
  <si>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</si>
  <si>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</si>
  <si>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</si>
  <si>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</si>
  <si>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</si>
  <si>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</si>
  <si>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</si>
  <si>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</si>
  <si>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</si>
  <si>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</si>
  <si>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</si>
  <si>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</si>
  <si>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</si>
  <si>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</si>
  <si>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</si>
  <si>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</si>
  <si>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</si>
  <si>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</si>
  <si>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</si>
  <si>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</si>
  <si>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</si>
  <si>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</si>
  <si>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</si>
  <si>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</si>
  <si>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</si>
  <si>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</si>
  <si>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</si>
  <si>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</si>
  <si>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</si>
  <si>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</si>
  <si>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</si>
  <si>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</si>
  <si>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</si>
  <si>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</si>
  <si>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</si>
  <si>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</si>
  <si>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</si>
  <si>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</si>
  <si>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RICARDO ROJAS</t>
  </si>
  <si>
    <t>Solicito que me informen de que manera estan ayudando a las personas con covid</t>
  </si>
  <si>
    <t>Se atendio y dio respuesta</t>
  </si>
  <si>
    <t>ALEJANDRO ZAVALA FLO</t>
  </si>
  <si>
    <t>solicitud de informacion sobre apoyos para agricultores y productores</t>
  </si>
  <si>
    <t>240470022000015</t>
  </si>
  <si>
    <t>240470022000016</t>
  </si>
  <si>
    <t>240470022000017</t>
  </si>
  <si>
    <t>HANS PÁRAMO SÁNCHEZ</t>
  </si>
  <si>
    <t>240470022000018</t>
  </si>
  <si>
    <t>Solicito copia digitalizada de relación de comunidades y/o colonias y/o pueblos con su nombre y municipio, en las/los que se ha registrado desplazamiento y/o migración de personas por desertifiación de suelo de 2010 a la fecha. Desglosar en una hoja de cálculo de Excel los eventos de manera cronológica en el tiempo. Buscar en todas sus unidades administrativas.</t>
  </si>
  <si>
    <t>240470022000019</t>
  </si>
  <si>
    <t>Solicito copia digitalizada de relación de comunidades y/o colonias y/o pueblos con su nombre y municipio, en las/los que se ha registrado desplazamiento y/o migración de personas por escasez de agua de 2010 a la fecha. Desglosar en una hoja de cálculo de Excel los eventos de manera cronológica en el tiempo. Buscar en todas sus unidades administrativas.</t>
  </si>
  <si>
    <t>240470022000020</t>
  </si>
  <si>
    <t>En cumplimiento de mi derecho a la información pública, establecido en el artículo 6to. Constitucional,  solicito lo siguiente:
En materia de transparencia y archivos:
1. ¿QUÉ PLAN O ESTRATÉGIA TIENEN PARA LLEVAR A CABO LA ORAGANZIACIÓN Y CLASIFICACIÓN DE ARCHIVOS?
2. ¿QUÉ MEDIDAS DE SEGURIDAD Y CONSERVACIÓN PARA DOCUMENTOS DE ARCHVIO DE CONCENTRACIÓN REALIZA?
3. ¿QUÉ CRITERIOS UTILIZA PARA LLAVAR A CABO LAS BAJAS DOCUMENTALES O DEPURACIÓN DE LOS ARCHIVOS?
4. SOLICITO LOS SIGUIENTES INSTRUMENTOS ARCHIVÍSTICOS:
a. CUADRO GENERAL DE CLASIFICACIÓN ARCHIVÍSTICA 2021
b. CATÁLOGO DE DISPOSICIÓN DOCUMENTAL 2021
c. GUÍA DE ARCHIVO DOCUMENTAL 2021
d. INVENTARIOS DOCUMENTALES GENERALES DEL 2015-2021 (ARCHIVO DE TRÁMITE Y ARCHIVO DE CONCENTRACIÓN)
e. INVENTARIOS DE BAJAS DOCUMENTALES DEL 2015-2021
f. INVENTARIOS DE TRANSFERENCIAS DOCUMENTALES DEL 2015-2021
Quedo en espera de una respuesta favorable.</t>
  </si>
  <si>
    <t>GERMÁN CALDERÓN</t>
  </si>
  <si>
    <t>240470022000021</t>
  </si>
  <si>
    <t>Se solicita conocer el presupuesto de la dependencia para los ejercicios 2019, 2020, 2021 y 2022.</t>
  </si>
  <si>
    <t>JUAN LARSSON</t>
  </si>
  <si>
    <t>Se solicita cualquier documento, archivo, registro, mail, instrumento, investigación, comunicación, oficio o algún otro independientemente de su nombre,  relacionado con el “Proyecto Ejecutivo bien planeado que NO AFECTA NI FLORA NI FAUNA”, relativo a lo anunciado en la nota periodística que describe que la “Rehabilitación del Parque Tangamanga l no afecta la flora, ni la fauna: Sedarh”, publicada en periódico El Sol de San Luis, el 28 de octubre del 2021, consultable en el siguiente enlace: https://www.elsoldesanluis.com.mx/deportes/rehabilitacion-del-parque-tangamanga-l-no-afecta-la-flora-ni-la-fauna-sedarh-7402485.html/amp</t>
  </si>
  <si>
    <t>240470022000022</t>
  </si>
  <si>
    <t>LUIS GONZÁLEZ LOZANO</t>
  </si>
  <si>
    <t>Se solicita conocer el presupuesto público de la Secretaría de Agicultura loca (o cual sea que sea el nombre, Secretaría agroalimentaria, del Campo etc) para los años 2019, 2020, 2021 y 2022.</t>
  </si>
  <si>
    <t>240470022000023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</si>
</sst>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7" fillId="6" borderId="0" xfId="0" applyFont="1" applyFill="1" applyAlignment="1">
      <alignment horizontal="center" wrapText="1"/>
    </xf>
    <xf numFmtId="0" fontId="7" fillId="6" borderId="0" xfId="0" applyFont="1" applyFill="1" applyAlignment="1"/>
    <xf numFmtId="49" fontId="7" fillId="6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49" fontId="7" fillId="6" borderId="0" xfId="0" applyNumberFormat="1" applyFont="1" applyFill="1" applyAlignment="1">
      <alignment horizontal="right"/>
    </xf>
    <xf numFmtId="14" fontId="7" fillId="6" borderId="0" xfId="0" applyNumberFormat="1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=""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4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8:C31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6:C42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1"/>
    <col min="2" max="2" width="12" style="11" customWidth="1"/>
    <col min="3" max="3" width="135.28515625" customWidth="1"/>
  </cols>
  <sheetData>
    <row r="1" spans="1:5" ht="25.5" x14ac:dyDescent="0.35">
      <c r="A1" s="12" t="s">
        <v>0</v>
      </c>
      <c r="B1" s="12" t="s">
        <v>1</v>
      </c>
      <c r="C1" s="51" t="s">
        <v>2</v>
      </c>
      <c r="D1" s="51"/>
      <c r="E1" s="51"/>
    </row>
    <row r="2" spans="1:5" ht="85.5" customHeight="1" x14ac:dyDescent="0.2">
      <c r="A2" s="13">
        <v>34</v>
      </c>
      <c r="B2" s="13" t="s">
        <v>3</v>
      </c>
      <c r="C2" s="50" t="s">
        <v>4</v>
      </c>
      <c r="D2" s="50"/>
      <c r="E2" s="50"/>
    </row>
    <row r="3" spans="1:5" ht="64.5" customHeight="1" x14ac:dyDescent="0.2">
      <c r="A3" s="13">
        <v>54</v>
      </c>
      <c r="B3" s="13" t="s">
        <v>5</v>
      </c>
      <c r="C3" s="50" t="s">
        <v>6</v>
      </c>
      <c r="D3" s="50"/>
      <c r="E3" s="50"/>
    </row>
    <row r="4" spans="1:5" ht="69" customHeight="1" x14ac:dyDescent="0.2">
      <c r="A4" s="13">
        <v>54</v>
      </c>
      <c r="B4" s="13" t="s">
        <v>7</v>
      </c>
      <c r="C4" s="50" t="s">
        <v>8</v>
      </c>
      <c r="D4" s="50"/>
      <c r="E4" s="50"/>
    </row>
    <row r="10" spans="1:5" ht="15.75" x14ac:dyDescent="0.2">
      <c r="B10" s="49" t="s">
        <v>46</v>
      </c>
      <c r="C10" s="49"/>
    </row>
    <row r="12" spans="1:5" x14ac:dyDescent="0.2">
      <c r="B12" s="23" t="s">
        <v>9</v>
      </c>
      <c r="C12" s="10" t="s">
        <v>10</v>
      </c>
    </row>
    <row r="13" spans="1:5" x14ac:dyDescent="0.2">
      <c r="B13" s="11">
        <v>1</v>
      </c>
      <c r="C13" s="10" t="s">
        <v>11</v>
      </c>
    </row>
    <row r="14" spans="1:5" x14ac:dyDescent="0.2">
      <c r="B14" s="11">
        <v>2</v>
      </c>
      <c r="C14" s="10" t="s">
        <v>12</v>
      </c>
    </row>
    <row r="15" spans="1:5" x14ac:dyDescent="0.2">
      <c r="B15" s="11">
        <v>3</v>
      </c>
      <c r="C15" s="10" t="s">
        <v>13</v>
      </c>
    </row>
    <row r="16" spans="1:5" x14ac:dyDescent="0.2">
      <c r="B16" s="11">
        <v>4</v>
      </c>
      <c r="C16" s="10" t="s">
        <v>14</v>
      </c>
    </row>
    <row r="17" spans="2:3" x14ac:dyDescent="0.2">
      <c r="B17" s="11">
        <v>5</v>
      </c>
      <c r="C17" s="10" t="s">
        <v>15</v>
      </c>
    </row>
    <row r="18" spans="2:3" x14ac:dyDescent="0.2">
      <c r="B18" s="11">
        <v>6</v>
      </c>
      <c r="C18" s="10" t="s">
        <v>16</v>
      </c>
    </row>
    <row r="19" spans="2:3" x14ac:dyDescent="0.2">
      <c r="B19" s="11">
        <v>7</v>
      </c>
      <c r="C19" s="10" t="s">
        <v>17</v>
      </c>
    </row>
    <row r="20" spans="2:3" x14ac:dyDescent="0.2">
      <c r="B20" s="11">
        <v>8</v>
      </c>
      <c r="C20" s="10" t="s">
        <v>18</v>
      </c>
    </row>
    <row r="21" spans="2:3" x14ac:dyDescent="0.2">
      <c r="B21" s="11">
        <v>9</v>
      </c>
      <c r="C21" s="10" t="s">
        <v>19</v>
      </c>
    </row>
    <row r="22" spans="2:3" x14ac:dyDescent="0.2">
      <c r="B22" s="11">
        <v>10</v>
      </c>
      <c r="C22" s="34" t="s">
        <v>60</v>
      </c>
    </row>
    <row r="23" spans="2:3" x14ac:dyDescent="0.2">
      <c r="B23" s="11">
        <v>11</v>
      </c>
      <c r="C23" s="10" t="s">
        <v>61</v>
      </c>
    </row>
    <row r="24" spans="2:3" x14ac:dyDescent="0.2">
      <c r="B24" s="38">
        <v>12</v>
      </c>
      <c r="C24" s="39" t="s">
        <v>59</v>
      </c>
    </row>
    <row r="26" spans="2:3" ht="15.75" x14ac:dyDescent="0.2">
      <c r="B26" s="49" t="s">
        <v>45</v>
      </c>
      <c r="C26" s="49"/>
    </row>
    <row r="28" spans="2:3" x14ac:dyDescent="0.2">
      <c r="B28" s="23" t="s">
        <v>20</v>
      </c>
      <c r="C28" s="10" t="s">
        <v>10</v>
      </c>
    </row>
    <row r="29" spans="2:3" x14ac:dyDescent="0.2">
      <c r="B29" s="11">
        <v>1</v>
      </c>
      <c r="C29" s="10" t="s">
        <v>21</v>
      </c>
    </row>
    <row r="30" spans="2:3" x14ac:dyDescent="0.2">
      <c r="B30" s="11">
        <v>2</v>
      </c>
      <c r="C30" s="10" t="s">
        <v>22</v>
      </c>
    </row>
    <row r="31" spans="2:3" x14ac:dyDescent="0.2">
      <c r="B31" s="11">
        <v>3</v>
      </c>
      <c r="C31" s="10" t="s">
        <v>23</v>
      </c>
    </row>
    <row r="34" spans="2:3" ht="15.75" x14ac:dyDescent="0.2">
      <c r="B34" s="49" t="s">
        <v>47</v>
      </c>
      <c r="C34" s="49"/>
    </row>
    <row r="36" spans="2:3" x14ac:dyDescent="0.2">
      <c r="B36" s="23" t="s">
        <v>48</v>
      </c>
      <c r="C36" s="10" t="s">
        <v>10</v>
      </c>
    </row>
    <row r="37" spans="2:3" x14ac:dyDescent="0.2">
      <c r="B37" s="11">
        <v>1</v>
      </c>
      <c r="C37" s="10" t="s">
        <v>49</v>
      </c>
    </row>
    <row r="38" spans="2:3" x14ac:dyDescent="0.2">
      <c r="B38" s="11">
        <v>2</v>
      </c>
      <c r="C38" s="10" t="s">
        <v>55</v>
      </c>
    </row>
    <row r="39" spans="2:3" x14ac:dyDescent="0.2">
      <c r="B39" s="11">
        <v>3</v>
      </c>
      <c r="C39" s="10" t="s">
        <v>50</v>
      </c>
    </row>
    <row r="40" spans="2:3" x14ac:dyDescent="0.2">
      <c r="B40" s="11">
        <v>4</v>
      </c>
      <c r="C40" s="10" t="s">
        <v>53</v>
      </c>
    </row>
    <row r="41" spans="2:3" x14ac:dyDescent="0.2">
      <c r="B41" s="11">
        <v>5</v>
      </c>
      <c r="C41" s="34" t="s">
        <v>52</v>
      </c>
    </row>
    <row r="42" spans="2:3" x14ac:dyDescent="0.2">
      <c r="B42" s="11">
        <v>6</v>
      </c>
      <c r="C42" s="34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zoomScale="90" zoomScaleNormal="90" workbookViewId="0">
      <selection activeCell="G19" sqref="G19"/>
    </sheetView>
  </sheetViews>
  <sheetFormatPr baseColWidth="10" defaultColWidth="9.140625" defaultRowHeight="12.75" x14ac:dyDescent="0.2"/>
  <cols>
    <col min="1" max="1" width="16.28515625" style="44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43" t="s">
        <v>24</v>
      </c>
      <c r="B1" s="20">
        <v>3</v>
      </c>
      <c r="C1" s="54" t="s">
        <v>25</v>
      </c>
      <c r="D1" s="55"/>
      <c r="F1" s="3" t="s">
        <v>26</v>
      </c>
      <c r="G1" s="8" t="s">
        <v>27</v>
      </c>
      <c r="H1" s="7">
        <f>COUNTIF(Formato!$L$10:$L$44,B1)</f>
        <v>7</v>
      </c>
      <c r="I1" s="56" t="s">
        <v>28</v>
      </c>
      <c r="J1" s="57"/>
      <c r="K1" s="57"/>
      <c r="L1" s="57"/>
    </row>
    <row r="2" spans="1:16" ht="29.25" customHeight="1" thickBot="1" x14ac:dyDescent="0.25">
      <c r="B2" s="21" t="str">
        <f>IF(B1&gt;0, CHOOSE(B1,"Enero", "Febrero", "Marzo", "Abril", "Mayo", "Junio", "Julio", "Agosto","Septiembre","Octubre","Noviembre","Diciembre"),"Escriba arriba número de mes a reportar")</f>
        <v>Marzo</v>
      </c>
      <c r="F2" s="4"/>
      <c r="G2" s="9" t="s">
        <v>29</v>
      </c>
      <c r="H2" s="7">
        <f>COUNTIF(Formato!$M$10:$M$44,B1)</f>
        <v>9</v>
      </c>
      <c r="I2" s="56" t="s">
        <v>30</v>
      </c>
      <c r="J2" s="57"/>
      <c r="K2" s="57"/>
      <c r="L2" s="57"/>
    </row>
    <row r="3" spans="1:16" ht="18.75" thickBot="1" x14ac:dyDescent="0.25">
      <c r="A3" s="43" t="s">
        <v>31</v>
      </c>
      <c r="B3" s="20">
        <v>2022</v>
      </c>
      <c r="D3" s="4"/>
      <c r="E3" s="15"/>
      <c r="F3" s="14"/>
      <c r="M3" s="24" t="s">
        <v>32</v>
      </c>
      <c r="N3" s="36"/>
    </row>
    <row r="4" spans="1:16" ht="32.25" customHeight="1" x14ac:dyDescent="0.2">
      <c r="M4" s="25">
        <v>1</v>
      </c>
      <c r="N4" s="37" t="s">
        <v>33</v>
      </c>
    </row>
    <row r="5" spans="1:16" ht="77.25" thickBot="1" x14ac:dyDescent="0.25">
      <c r="F5" s="10"/>
      <c r="M5" s="26">
        <v>2</v>
      </c>
      <c r="N5" s="35" t="s">
        <v>34</v>
      </c>
    </row>
    <row r="6" spans="1:16" ht="18" customHeight="1" x14ac:dyDescent="0.25">
      <c r="A6" s="53" t="s">
        <v>35</v>
      </c>
      <c r="B6" s="53"/>
      <c r="C6" s="53"/>
      <c r="D6" s="53"/>
      <c r="E6" s="53"/>
      <c r="F6" s="53"/>
      <c r="G6" s="53"/>
      <c r="H6" s="53"/>
      <c r="I6" s="53"/>
    </row>
    <row r="7" spans="1:16" x14ac:dyDescent="0.2">
      <c r="D7" s="58" t="s">
        <v>62</v>
      </c>
      <c r="E7" s="58"/>
      <c r="F7" s="58"/>
    </row>
    <row r="9" spans="1:16" s="2" customFormat="1" ht="44.25" customHeight="1" thickBot="1" x14ac:dyDescent="0.25">
      <c r="A9" s="45" t="s">
        <v>51</v>
      </c>
      <c r="B9" s="22" t="s">
        <v>57</v>
      </c>
      <c r="C9" s="31" t="s">
        <v>36</v>
      </c>
      <c r="D9" s="22" t="s">
        <v>37</v>
      </c>
      <c r="E9" s="31" t="s">
        <v>20</v>
      </c>
      <c r="F9" s="31" t="s">
        <v>9</v>
      </c>
      <c r="G9" s="31" t="s">
        <v>38</v>
      </c>
      <c r="H9" s="33" t="s">
        <v>56</v>
      </c>
      <c r="I9" s="31" t="s">
        <v>39</v>
      </c>
      <c r="J9" s="32" t="s">
        <v>58</v>
      </c>
      <c r="K9" s="31" t="s">
        <v>40</v>
      </c>
      <c r="L9" s="16" t="s">
        <v>41</v>
      </c>
      <c r="M9" s="16" t="s">
        <v>42</v>
      </c>
    </row>
    <row r="10" spans="1:16" ht="15" x14ac:dyDescent="0.2">
      <c r="A10" s="46" t="s">
        <v>68</v>
      </c>
      <c r="B10" s="27" t="s">
        <v>63</v>
      </c>
      <c r="C10" s="28">
        <v>44609</v>
      </c>
      <c r="D10" s="41" t="s">
        <v>64</v>
      </c>
      <c r="E10" s="40" t="s">
        <v>23</v>
      </c>
      <c r="F10" s="30" t="s">
        <v>17</v>
      </c>
      <c r="G10" s="28">
        <v>44621</v>
      </c>
      <c r="H10" s="47" t="s">
        <v>65</v>
      </c>
      <c r="I10" s="29">
        <v>0</v>
      </c>
      <c r="J10" s="29" t="s">
        <v>49</v>
      </c>
      <c r="K10" s="29">
        <v>0</v>
      </c>
      <c r="L10" s="5">
        <f>IF(Formato!$C10&lt;&gt;"",MONTH(C10),"")</f>
        <v>2</v>
      </c>
      <c r="M10" s="6">
        <f>IF(Formato!$G10&lt;&gt;"",MONTH(G10),"")</f>
        <v>3</v>
      </c>
      <c r="P10" s="10"/>
    </row>
    <row r="11" spans="1:16" ht="15" x14ac:dyDescent="0.2">
      <c r="A11" s="46" t="s">
        <v>69</v>
      </c>
      <c r="B11" s="27" t="s">
        <v>66</v>
      </c>
      <c r="C11" s="28">
        <v>44620</v>
      </c>
      <c r="D11" s="29" t="s">
        <v>67</v>
      </c>
      <c r="E11" s="27" t="s">
        <v>23</v>
      </c>
      <c r="F11" s="29" t="s">
        <v>17</v>
      </c>
      <c r="G11" s="28">
        <v>44622</v>
      </c>
      <c r="H11" s="47" t="s">
        <v>65</v>
      </c>
      <c r="I11" s="29">
        <v>0</v>
      </c>
      <c r="J11" s="29" t="s">
        <v>49</v>
      </c>
      <c r="K11" s="29">
        <v>0</v>
      </c>
      <c r="L11" s="5">
        <f>IF(Formato!$C11&lt;&gt;"",MONTH(C11),"")</f>
        <v>2</v>
      </c>
      <c r="M11" s="6">
        <f>IF(Formato!$G11&lt;&gt;"",MONTH(G11),"")</f>
        <v>3</v>
      </c>
      <c r="P11" s="10"/>
    </row>
    <row r="12" spans="1:16" ht="15" x14ac:dyDescent="0.2">
      <c r="A12" s="46" t="s">
        <v>70</v>
      </c>
      <c r="B12" s="27" t="s">
        <v>71</v>
      </c>
      <c r="C12" s="28">
        <v>44624</v>
      </c>
      <c r="D12" s="29" t="s">
        <v>73</v>
      </c>
      <c r="E12" s="27" t="s">
        <v>23</v>
      </c>
      <c r="F12" s="29" t="s">
        <v>17</v>
      </c>
      <c r="G12" s="28">
        <v>44636</v>
      </c>
      <c r="H12" s="47" t="s">
        <v>65</v>
      </c>
      <c r="I12" s="29">
        <v>0</v>
      </c>
      <c r="J12" s="29" t="s">
        <v>49</v>
      </c>
      <c r="K12" s="29">
        <v>0</v>
      </c>
      <c r="L12" s="5">
        <f>IF(Formato!$C12&lt;&gt;"",MONTH(C12),"")</f>
        <v>3</v>
      </c>
      <c r="M12" s="6">
        <f>IF(Formato!$G12&lt;&gt;"",MONTH(G12),"")</f>
        <v>3</v>
      </c>
      <c r="P12" s="10"/>
    </row>
    <row r="13" spans="1:16" ht="15" x14ac:dyDescent="0.2">
      <c r="A13" s="46" t="s">
        <v>72</v>
      </c>
      <c r="B13" s="27" t="s">
        <v>71</v>
      </c>
      <c r="C13" s="28">
        <v>44624</v>
      </c>
      <c r="D13" s="29" t="s">
        <v>73</v>
      </c>
      <c r="E13" s="27" t="s">
        <v>23</v>
      </c>
      <c r="F13" s="29" t="s">
        <v>17</v>
      </c>
      <c r="G13" s="28">
        <v>44637</v>
      </c>
      <c r="H13" s="47" t="s">
        <v>65</v>
      </c>
      <c r="I13" s="29">
        <v>0</v>
      </c>
      <c r="J13" s="29" t="s">
        <v>49</v>
      </c>
      <c r="K13" s="29">
        <v>0</v>
      </c>
      <c r="L13" s="5">
        <f>IF(Formato!$C13&lt;&gt;"",MONTH(C13),"")</f>
        <v>3</v>
      </c>
      <c r="M13" s="6">
        <f>IF(Formato!$G13&lt;&gt;"",MONTH(G13),"")</f>
        <v>3</v>
      </c>
    </row>
    <row r="14" spans="1:16" ht="15" x14ac:dyDescent="0.2">
      <c r="A14" s="46" t="s">
        <v>74</v>
      </c>
      <c r="B14" s="27" t="s">
        <v>71</v>
      </c>
      <c r="C14" s="28">
        <v>44624</v>
      </c>
      <c r="D14" s="29" t="s">
        <v>75</v>
      </c>
      <c r="E14" s="27" t="s">
        <v>23</v>
      </c>
      <c r="F14" s="29" t="s">
        <v>17</v>
      </c>
      <c r="G14" s="28">
        <v>44637</v>
      </c>
      <c r="H14" s="47" t="s">
        <v>65</v>
      </c>
      <c r="I14" s="29">
        <v>0</v>
      </c>
      <c r="J14" s="29" t="s">
        <v>49</v>
      </c>
      <c r="K14" s="29">
        <v>0</v>
      </c>
      <c r="L14" s="5">
        <f>IF(Formato!$C14&lt;&gt;"",MONTH(C14),"")</f>
        <v>3</v>
      </c>
      <c r="M14" s="6">
        <f>IF(Formato!$G14&lt;&gt;"",MONTH(G14),"")</f>
        <v>3</v>
      </c>
    </row>
    <row r="15" spans="1:16" ht="15" x14ac:dyDescent="0.2">
      <c r="A15" s="46" t="s">
        <v>76</v>
      </c>
      <c r="B15" s="27" t="s">
        <v>78</v>
      </c>
      <c r="C15" s="28">
        <v>44635</v>
      </c>
      <c r="D15" s="48" t="s">
        <v>77</v>
      </c>
      <c r="E15" s="27" t="s">
        <v>23</v>
      </c>
      <c r="F15" s="29" t="s">
        <v>17</v>
      </c>
      <c r="G15" s="28">
        <v>44644</v>
      </c>
      <c r="H15" s="47" t="s">
        <v>65</v>
      </c>
      <c r="I15" s="29">
        <v>0</v>
      </c>
      <c r="J15" s="29" t="s">
        <v>49</v>
      </c>
      <c r="K15" s="29">
        <v>0</v>
      </c>
      <c r="L15" s="5">
        <f>IF(Formato!$C15&lt;&gt;"",MONTH(C15),"")</f>
        <v>3</v>
      </c>
      <c r="M15" s="6">
        <f>IF(Formato!$G15&lt;&gt;"",MONTH(G15),"")</f>
        <v>3</v>
      </c>
    </row>
    <row r="16" spans="1:16" ht="15" x14ac:dyDescent="0.2">
      <c r="A16" s="46" t="s">
        <v>79</v>
      </c>
      <c r="B16" s="27" t="s">
        <v>81</v>
      </c>
      <c r="C16" s="28">
        <v>44636</v>
      </c>
      <c r="D16" s="29" t="s">
        <v>80</v>
      </c>
      <c r="E16" s="27" t="s">
        <v>23</v>
      </c>
      <c r="F16" s="29" t="s">
        <v>17</v>
      </c>
      <c r="G16" s="28">
        <v>44643</v>
      </c>
      <c r="H16" s="47" t="s">
        <v>65</v>
      </c>
      <c r="I16" s="29">
        <v>0</v>
      </c>
      <c r="J16" s="29" t="s">
        <v>49</v>
      </c>
      <c r="K16" s="29">
        <v>0</v>
      </c>
      <c r="L16" s="5">
        <f>IF(Formato!$C16&lt;&gt;"",MONTH(C16),"")</f>
        <v>3</v>
      </c>
      <c r="M16" s="6">
        <f>IF(Formato!$G16&lt;&gt;"",MONTH(G16),"")</f>
        <v>3</v>
      </c>
    </row>
    <row r="17" spans="1:13" ht="15" x14ac:dyDescent="0.2">
      <c r="A17" s="42" t="s">
        <v>83</v>
      </c>
      <c r="B17" s="27" t="s">
        <v>84</v>
      </c>
      <c r="C17" s="28">
        <v>44637</v>
      </c>
      <c r="D17" s="29" t="s">
        <v>82</v>
      </c>
      <c r="E17" s="27" t="s">
        <v>23</v>
      </c>
      <c r="F17" s="29" t="s">
        <v>17</v>
      </c>
      <c r="G17" s="28">
        <v>44649</v>
      </c>
      <c r="H17" s="47" t="s">
        <v>65</v>
      </c>
      <c r="I17" s="29">
        <v>0</v>
      </c>
      <c r="J17" s="29" t="s">
        <v>49</v>
      </c>
      <c r="K17" s="29">
        <v>0</v>
      </c>
      <c r="L17" s="5">
        <f>IF(Formato!$C17&lt;&gt;"",MONTH(C17),"")</f>
        <v>3</v>
      </c>
      <c r="M17" s="6">
        <f>IF(Formato!$G17&lt;&gt;"",MONTH(G17),"")</f>
        <v>3</v>
      </c>
    </row>
    <row r="18" spans="1:13" ht="15" x14ac:dyDescent="0.2">
      <c r="A18" s="42" t="s">
        <v>86</v>
      </c>
      <c r="B18" s="27" t="s">
        <v>81</v>
      </c>
      <c r="C18" s="28">
        <v>44642</v>
      </c>
      <c r="D18" s="29" t="s">
        <v>85</v>
      </c>
      <c r="E18" s="27" t="s">
        <v>23</v>
      </c>
      <c r="F18" s="29" t="s">
        <v>17</v>
      </c>
      <c r="G18" s="28">
        <v>44651</v>
      </c>
      <c r="H18" s="47" t="s">
        <v>65</v>
      </c>
      <c r="I18" s="29">
        <v>0</v>
      </c>
      <c r="J18" s="29" t="s">
        <v>49</v>
      </c>
      <c r="K18" s="29">
        <v>0</v>
      </c>
      <c r="L18" s="5">
        <f>IF(Formato!$C18&lt;&gt;"",MONTH(C18),"")</f>
        <v>3</v>
      </c>
      <c r="M18" s="6">
        <f>IF(Formato!$G18&lt;&gt;"",MONTH(G18),"")</f>
        <v>3</v>
      </c>
    </row>
    <row r="19" spans="1:13" ht="15" x14ac:dyDescent="0.2">
      <c r="A19" s="42"/>
      <c r="B19" s="27"/>
      <c r="C19" s="28"/>
      <c r="D19" s="29"/>
      <c r="E19" s="27"/>
      <c r="F19" s="29"/>
      <c r="G19" s="28"/>
      <c r="H19" s="28"/>
      <c r="I19" s="29"/>
      <c r="J19" s="29"/>
      <c r="K19" s="29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42"/>
      <c r="B20" s="27"/>
      <c r="C20" s="28"/>
      <c r="D20" s="29"/>
      <c r="E20" s="27"/>
      <c r="F20" s="29"/>
      <c r="G20" s="28"/>
      <c r="H20" s="28"/>
      <c r="I20" s="29"/>
      <c r="J20" s="29"/>
      <c r="K20" s="29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42"/>
      <c r="B21" s="27"/>
      <c r="C21" s="28"/>
      <c r="D21" s="29"/>
      <c r="E21" s="27"/>
      <c r="F21" s="29"/>
      <c r="G21" s="28"/>
      <c r="H21" s="28"/>
      <c r="I21" s="29"/>
      <c r="J21" s="29"/>
      <c r="K21" s="29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42"/>
      <c r="B22" s="27"/>
      <c r="C22" s="28"/>
      <c r="D22" s="29"/>
      <c r="E22" s="27"/>
      <c r="F22" s="29"/>
      <c r="G22" s="28"/>
      <c r="H22" s="28"/>
      <c r="I22" s="29"/>
      <c r="J22" s="29"/>
      <c r="K22" s="29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42"/>
      <c r="B23" s="27"/>
      <c r="C23" s="28"/>
      <c r="D23" s="29"/>
      <c r="E23" s="27"/>
      <c r="F23" s="29"/>
      <c r="G23" s="28"/>
      <c r="H23" s="28"/>
      <c r="I23" s="29"/>
      <c r="J23" s="29"/>
      <c r="K23" s="29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42"/>
      <c r="B24" s="27"/>
      <c r="C24" s="28"/>
      <c r="D24" s="29"/>
      <c r="E24" s="27"/>
      <c r="F24" s="29"/>
      <c r="G24" s="28"/>
      <c r="H24" s="28"/>
      <c r="I24" s="29"/>
      <c r="J24" s="29"/>
      <c r="K24" s="29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42"/>
      <c r="B25" s="27"/>
      <c r="C25" s="28"/>
      <c r="D25" s="29"/>
      <c r="E25" s="27"/>
      <c r="F25" s="29"/>
      <c r="G25" s="28"/>
      <c r="H25" s="28"/>
      <c r="I25" s="29"/>
      <c r="J25" s="29"/>
      <c r="K25" s="29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42"/>
      <c r="B26" s="27"/>
      <c r="C26" s="28"/>
      <c r="D26" s="29"/>
      <c r="E26" s="27"/>
      <c r="F26" s="29"/>
      <c r="G26" s="28"/>
      <c r="H26" s="28"/>
      <c r="I26" s="29"/>
      <c r="J26" s="29"/>
      <c r="K26" s="29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42"/>
      <c r="B27" s="27"/>
      <c r="C27" s="28"/>
      <c r="D27" s="29"/>
      <c r="E27" s="27"/>
      <c r="F27" s="29"/>
      <c r="G27" s="28"/>
      <c r="H27" s="28"/>
      <c r="I27" s="29"/>
      <c r="J27" s="29"/>
      <c r="K27" s="29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42"/>
      <c r="B28" s="27"/>
      <c r="C28" s="28"/>
      <c r="D28" s="29"/>
      <c r="E28" s="27"/>
      <c r="F28" s="29"/>
      <c r="G28" s="28"/>
      <c r="H28" s="28"/>
      <c r="I28" s="29"/>
      <c r="J28" s="29"/>
      <c r="K28" s="29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42"/>
      <c r="B29" s="27"/>
      <c r="C29" s="28"/>
      <c r="D29" s="29"/>
      <c r="E29" s="27"/>
      <c r="F29" s="29"/>
      <c r="G29" s="28"/>
      <c r="H29" s="28"/>
      <c r="I29" s="29"/>
      <c r="J29" s="29"/>
      <c r="K29" s="29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42"/>
      <c r="B30" s="27"/>
      <c r="C30" s="28"/>
      <c r="D30" s="29"/>
      <c r="E30" s="27"/>
      <c r="F30" s="29"/>
      <c r="G30" s="28"/>
      <c r="H30" s="28"/>
      <c r="I30" s="29"/>
      <c r="J30" s="29"/>
      <c r="K30" s="29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42"/>
      <c r="B31" s="27"/>
      <c r="C31" s="28"/>
      <c r="D31" s="29"/>
      <c r="E31" s="27"/>
      <c r="F31" s="29"/>
      <c r="G31" s="28"/>
      <c r="H31" s="28"/>
      <c r="I31" s="29"/>
      <c r="J31" s="29"/>
      <c r="K31" s="29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42"/>
      <c r="B32" s="27"/>
      <c r="C32" s="28"/>
      <c r="D32" s="29"/>
      <c r="E32" s="27"/>
      <c r="F32" s="29"/>
      <c r="G32" s="28"/>
      <c r="H32" s="28"/>
      <c r="I32" s="29"/>
      <c r="J32" s="29"/>
      <c r="K32" s="29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42"/>
      <c r="B33" s="27"/>
      <c r="C33" s="28"/>
      <c r="D33" s="29"/>
      <c r="E33" s="27"/>
      <c r="F33" s="29"/>
      <c r="G33" s="28"/>
      <c r="H33" s="28"/>
      <c r="I33" s="29"/>
      <c r="J33" s="29"/>
      <c r="K33" s="29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42"/>
      <c r="B34" s="27"/>
      <c r="C34" s="28"/>
      <c r="D34" s="29"/>
      <c r="E34" s="27"/>
      <c r="F34" s="29"/>
      <c r="G34" s="28"/>
      <c r="H34" s="28"/>
      <c r="I34" s="29"/>
      <c r="J34" s="29"/>
      <c r="K34" s="29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42"/>
      <c r="B35" s="27"/>
      <c r="C35" s="28"/>
      <c r="D35" s="29"/>
      <c r="E35" s="27"/>
      <c r="F35" s="29"/>
      <c r="G35" s="28"/>
      <c r="H35" s="28"/>
      <c r="I35" s="29"/>
      <c r="J35" s="29"/>
      <c r="K35" s="29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42"/>
      <c r="B36" s="27"/>
      <c r="C36" s="28"/>
      <c r="D36" s="29"/>
      <c r="E36" s="27"/>
      <c r="F36" s="29"/>
      <c r="G36" s="28"/>
      <c r="H36" s="28"/>
      <c r="I36" s="29"/>
      <c r="J36" s="29"/>
      <c r="K36" s="29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42"/>
      <c r="B37" s="27"/>
      <c r="C37" s="28"/>
      <c r="D37" s="29"/>
      <c r="E37" s="27"/>
      <c r="F37" s="29"/>
      <c r="G37" s="28"/>
      <c r="H37" s="28"/>
      <c r="I37" s="29"/>
      <c r="J37" s="29"/>
      <c r="K37" s="29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42"/>
      <c r="B38" s="27"/>
      <c r="C38" s="28"/>
      <c r="D38" s="29"/>
      <c r="E38" s="27"/>
      <c r="F38" s="29"/>
      <c r="G38" s="28"/>
      <c r="H38" s="28"/>
      <c r="I38" s="29"/>
      <c r="J38" s="29"/>
      <c r="K38" s="29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42"/>
      <c r="B39" s="27"/>
      <c r="C39" s="28"/>
      <c r="D39" s="29"/>
      <c r="E39" s="27"/>
      <c r="F39" s="29"/>
      <c r="G39" s="28"/>
      <c r="H39" s="28"/>
      <c r="I39" s="29"/>
      <c r="J39" s="29"/>
      <c r="K39" s="29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42"/>
      <c r="B40" s="27"/>
      <c r="C40" s="28"/>
      <c r="D40" s="29"/>
      <c r="E40" s="27"/>
      <c r="F40" s="29"/>
      <c r="G40" s="28"/>
      <c r="H40" s="28"/>
      <c r="I40" s="29"/>
      <c r="J40" s="29"/>
      <c r="K40" s="29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42"/>
      <c r="B41" s="27"/>
      <c r="C41" s="28"/>
      <c r="D41" s="29"/>
      <c r="E41" s="27"/>
      <c r="F41" s="29"/>
      <c r="G41" s="28"/>
      <c r="H41" s="28"/>
      <c r="I41" s="29"/>
      <c r="J41" s="29"/>
      <c r="K41" s="29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42"/>
      <c r="B42" s="27"/>
      <c r="C42" s="28"/>
      <c r="D42" s="29"/>
      <c r="E42" s="27"/>
      <c r="F42" s="29"/>
      <c r="G42" s="28"/>
      <c r="H42" s="28"/>
      <c r="I42" s="29"/>
      <c r="J42" s="29"/>
      <c r="K42" s="29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42"/>
      <c r="B43" s="27"/>
      <c r="C43" s="28"/>
      <c r="D43" s="29"/>
      <c r="E43" s="27"/>
      <c r="F43" s="29"/>
      <c r="G43" s="28"/>
      <c r="H43" s="28"/>
      <c r="I43" s="29"/>
      <c r="J43" s="29"/>
      <c r="K43" s="29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42"/>
      <c r="B44" s="27"/>
      <c r="C44" s="28"/>
      <c r="D44" s="29"/>
      <c r="E44" s="27"/>
      <c r="F44" s="29"/>
      <c r="G44" s="28"/>
      <c r="H44" s="28"/>
      <c r="I44" s="29"/>
      <c r="J44" s="29"/>
      <c r="K44" s="29"/>
      <c r="L44" s="17" t="str">
        <f>IF(Formato!$C44&lt;&gt;"",MONTH(C44),"")</f>
        <v/>
      </c>
      <c r="M44" s="18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19" t="s">
        <v>43</v>
      </c>
    </row>
    <row r="48" spans="1:14" ht="39.75" customHeight="1" x14ac:dyDescent="0.2">
      <c r="M48" s="52" t="s">
        <v>44</v>
      </c>
      <c r="N48" s="52"/>
    </row>
  </sheetData>
  <sheetProtection selectLockedCells="1"/>
  <mergeCells count="6">
    <mergeCell ref="M48:N48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1:F44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info</cp:lastModifiedBy>
  <cp:revision/>
  <dcterms:created xsi:type="dcterms:W3CDTF">2017-10-19T22:18:57Z</dcterms:created>
  <dcterms:modified xsi:type="dcterms:W3CDTF">2022-04-06T14:49:53Z</dcterms:modified>
</cp:coreProperties>
</file>