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IVO TMP\Desktop\U. TRANSPARENCIA\"/>
    </mc:Choice>
  </mc:AlternateContent>
  <bookViews>
    <workbookView xWindow="0" yWindow="0" windowWidth="21600" windowHeight="9285" activeTab="1"/>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52511"/>
</workbook>
</file>

<file path=xl/calcChain.xml><?xml version="1.0" encoding="utf-8"?>
<calcChain xmlns="http://schemas.openxmlformats.org/spreadsheetml/2006/main">
  <c r="B2" i="1" l="1"/>
  <c r="M10" i="1" l="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H2" i="1" l="1"/>
  <c r="H1" i="1"/>
</calcChain>
</file>

<file path=xl/comments1.xml><?xml version="1.0" encoding="utf-8"?>
<comments xmlns="http://schemas.openxmlformats.org/spreadsheetml/2006/main">
  <authors>
    <author>Gerardo Javier Vilet Espinosa</author>
  </authors>
  <commentList>
    <comment ref="H9"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<sst xmlns="http://schemas.openxmlformats.org/spreadsheetml/2006/main" count="103" uniqueCount="75">
  <si>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</si>
  <si>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</si>
  <si>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</si>
  <si>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</si>
  <si>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</si>
  <si>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</si>
  <si>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</si>
  <si>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</si>
  <si>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</si>
  <si>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</si>
  <si>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</si>
  <si>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</si>
  <si>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</si>
  <si>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</si>
  <si>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</si>
  <si>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</si>
  <si>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</si>
  <si>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</si>
  <si>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</si>
  <si>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</si>
  <si>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</si>
  <si>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</si>
  <si>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</si>
  <si>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</si>
  <si>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</si>
  <si>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</si>
  <si>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</si>
  <si>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</si>
  <si>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</si>
  <si>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</si>
  <si>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</si>
  <si>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</si>
  <si>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</si>
  <si>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</si>
  <si>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</si>
  <si>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</si>
  <si>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</si>
  <si>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</si>
  <si>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</si>
  <si>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</si>
  <si>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</si>
  <si>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</si>
  <si>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</si>
  <si>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</si>
  <si>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</si>
  <si>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</si>
  <si>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</si>
  <si>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</si>
  <si>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</si>
  <si>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</si>
  <si>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</si>
  <si>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</si>
  <si>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</si>
  <si>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</si>
  <si>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</si>
  <si>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</si>
  <si>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</si>
  <si>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</si>
  <si>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</si>
  <si>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</si>
  <si>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</si>
  <si>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</si>
  <si>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</si>
  <si>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JUAN PABLO INFANTE</t>
  </si>
  <si>
    <t>Solicito nombres de personal y número de bajas, motivo y/o separación de cargo de trabajadores, servidores públicos, personal de base y/o contrato adscritos a la Secretaría de Desarrollo Agropecuario y Recursos Hidráulicos de Gobierno del Estado de San Luis Potosí de Enero de 2016 a Mayo de 2022</t>
  </si>
  <si>
    <t>SE ATENDIO Y DIO RESPUESTA</t>
  </si>
  <si>
    <t>LLUVIA DE HAMBURGUESAS</t>
  </si>
  <si>
    <t xml:space="preserve"> QUIERO COPIA DE TODOS LOS CONVENIOS FIRMADOS POR EL ACTUAL TITULAR DEL SUJETO OBLIGADO</t>
  </si>
  <si>
    <t>DAVID PERALES SEGURA</t>
  </si>
  <si>
    <t>Respetuosamente, solicito la siguiente información pública del Estado de San Luis Potosí, referente a los
Centros de Trabajo. Se entiende Centros de Trabajo a los aserraderos y los centros de almacenamiento
y transformación de materias primas forestales existentes.
1.- Listado con el nombre o razón social del Centro de Trabajo, así como su nombre comercial y marca
comercial en caso de tenerlo.
2.- Nombre completo del titular, responsable y/o propietario del Centro de Trabajo.
3.- Ubicación, dirección y/o domicilio, correo electrónico, teléfono de contacto, dirección de página web y
nombre que utiliza en redes sociales del Centro de Trabajo.
4.- Nombre completo de todos los prestadores de servicios forestales, número de registro, ubicación,
teléfono de contacto y correo electrónico.
5.- Listado de las especies maderables y maderas preciosas que explota cada Centro de Trabajo.
6.- Cantidad de madera que explota cada Centro de Trabajo anualmente.
7.- Principales zonas del Estado y sus municipios en donde se explotan especies maderables, de qué
tipo y en qué cantidad.
8.- Principales zonas del Estado y sus municipios en donde se explotan maderas preciosas, de qué tipo y
en qué cantidad.
9.- Aspectos y/o requisitos que deben cumplirse para transportar madera de un lugar a otro.
Agradeciendo de antemano sus atenciones, me despido con un cordial saludo</t>
  </si>
  <si>
    <t>Respetuosamente, solicito la siguiente información pública del Estado de San Luis Potosí, referente a los
Centros de Trabajo. Se entiende por Centros de Trabajo a los aserraderos y los centros de almacenamiento y
transformación de materias primas forestales existentes.
1.- Describir las acciones que toma la autoridad en caso de que un Centro de Trabajo opere sin permiso
o explote especies maderables prohibidas y/o maderas preciosas prohibidas.
2.- Listado de las especies maderables y maderas preciosas que está permitido explotar (anexar
fotografías).
3.- Listado de las especies maderables y maderas preciosas que está prohibido explotar (Anexar
fotografías)
4.- Cantidad de madera que explota cada Centro de Trabajo anualmente.
5.- En caso de existir, mencionar y describir los programas federales, estatales y municipales que sean
sustentables y que estén enfocados en la reforestación de las zonas o áreas que son taladas para comercializar
maderas.
6.- Describir las acciones que realizan los Centros de Trabajo en materia de reforestación.
7.- Organigrama, nombre completo, dirección y ubicación, teléfono de contacto y correo electrónico de
las autoridades competentes y que tienen jurisdicción en el Estado en materia de explotación de recursos maderables.
8.- Descripción de la manera en que operan los Centros de Trabajo, así como las obligaciones a las que
deben ajustarse por ley.
9.- Listado de las normas mexicanas, reglamentos y leyes federales y estatales que aplican a los Centros
de Trabajo y sus operaciones.
10.- Descripción de las características y propiedades de las distintas especies maderables y maderas
preciosas que existen y se explotan en el Estado, así como la manera en que se reproducen y su tiempo de crecimiento
al momento de ser talados.
11.- Requisitos que deben cumplirse para establecer un Centro de Trabajo.
Agradezco de antemano sus atenciones.</t>
  </si>
  <si>
    <t>JUAN LARSSON</t>
  </si>
  <si>
    <t>Se solicita el plan de manejo de residuos peligrosos registrado ante SEMARNAT desde 2010, en especifico el Plan de Manejo y Recolección de Envases Vacios de Agroquímicos, con el cual se dio cumplimiento al artículo 33 de la Ley General para la Prevención y Gestión Integral de los Residuos. Se anexa el presentado por Chiapas para mayor referencia.</t>
  </si>
  <si>
    <t>SOLEDAD 1</t>
  </si>
  <si>
    <t>¿Existe algún proyecto o campaña para el control y concentración de los perros en situación de calle?
¿Quién se responsabiliza de los daños que puedan causar los perros en situación de calle? (mordeduras, rabia, enfermedades, etc.)
¿Existen campañas de esterilización?, ¿En donde se dan?, ¿Son gratuitas?
Requiero la información, ya que es un problema actual y presente en el municipio de Soledad de Graciano Sánchez.</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</si>
</sst>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2">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7" fillId="6" borderId="0" xfId="0" quotePrefix="1"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0" fontId="7" fillId="6" borderId="0" xfId="0" applyFont="1" applyFill="1" applyAlignment="1"/>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 xmlns:a16="http://schemas.microsoft.com/office/drawing/2014/main"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44"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opLeftCell="A22" zoomScaleNormal="100" workbookViewId="0">
      <selection activeCell="E27" sqref="E27"/>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4" t="s">
        <v>2</v>
      </c>
      <c r="D1" s="44"/>
      <c r="E1" s="44"/>
    </row>
    <row r="2" spans="1:5" ht="85.5" customHeight="1" x14ac:dyDescent="0.2">
      <c r="A2" s="14">
        <v>34</v>
      </c>
      <c r="B2" s="14" t="s">
        <v>3</v>
      </c>
      <c r="C2" s="43" t="s">
        <v>4</v>
      </c>
      <c r="D2" s="43"/>
      <c r="E2" s="43"/>
    </row>
    <row r="3" spans="1:5" ht="64.5" customHeight="1" x14ac:dyDescent="0.2">
      <c r="A3" s="14">
        <v>54</v>
      </c>
      <c r="B3" s="14" t="s">
        <v>5</v>
      </c>
      <c r="C3" s="43" t="s">
        <v>6</v>
      </c>
      <c r="D3" s="43"/>
      <c r="E3" s="43"/>
    </row>
    <row r="4" spans="1:5" ht="69" customHeight="1" x14ac:dyDescent="0.2">
      <c r="A4" s="14">
        <v>54</v>
      </c>
      <c r="B4" s="14" t="s">
        <v>7</v>
      </c>
      <c r="C4" s="43" t="s">
        <v>8</v>
      </c>
      <c r="D4" s="43"/>
      <c r="E4" s="43"/>
    </row>
    <row r="10" spans="1:5" ht="15.75" x14ac:dyDescent="0.2">
      <c r="B10" s="42" t="s">
        <v>46</v>
      </c>
      <c r="C10" s="42"/>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35" t="s">
        <v>60</v>
      </c>
    </row>
    <row r="23" spans="2:3" x14ac:dyDescent="0.2">
      <c r="B23" s="12">
        <v>11</v>
      </c>
      <c r="C23" s="11" t="s">
        <v>61</v>
      </c>
    </row>
    <row r="24" spans="2:3" x14ac:dyDescent="0.2">
      <c r="B24" s="39">
        <v>12</v>
      </c>
      <c r="C24" s="40" t="s">
        <v>59</v>
      </c>
    </row>
    <row r="26" spans="2:3" ht="15.75" x14ac:dyDescent="0.2">
      <c r="B26" s="42" t="s">
        <v>45</v>
      </c>
      <c r="C26" s="42"/>
    </row>
    <row r="28" spans="2:3" x14ac:dyDescent="0.2">
      <c r="B28" s="24" t="s">
        <v>20</v>
      </c>
      <c r="C28" s="11" t="s">
        <v>10</v>
      </c>
    </row>
    <row r="29" spans="2:3" x14ac:dyDescent="0.2">
      <c r="B29" s="12">
        <v>1</v>
      </c>
      <c r="C29" s="11" t="s">
        <v>21</v>
      </c>
    </row>
    <row r="30" spans="2:3" x14ac:dyDescent="0.2">
      <c r="B30" s="12">
        <v>2</v>
      </c>
      <c r="C30" s="11" t="s">
        <v>22</v>
      </c>
    </row>
    <row r="31" spans="2:3" x14ac:dyDescent="0.2">
      <c r="B31" s="12">
        <v>3</v>
      </c>
      <c r="C31" s="11" t="s">
        <v>23</v>
      </c>
    </row>
    <row r="34" spans="2:3" ht="15.75" x14ac:dyDescent="0.2">
      <c r="B34" s="42" t="s">
        <v>47</v>
      </c>
      <c r="C34" s="42"/>
    </row>
    <row r="36" spans="2:3" x14ac:dyDescent="0.2">
      <c r="B36" s="24" t="s">
        <v>48</v>
      </c>
      <c r="C36" s="11" t="s">
        <v>10</v>
      </c>
    </row>
    <row r="37" spans="2:3" x14ac:dyDescent="0.2">
      <c r="B37" s="12">
        <v>1</v>
      </c>
      <c r="C37" s="11" t="s">
        <v>49</v>
      </c>
    </row>
    <row r="38" spans="2:3" x14ac:dyDescent="0.2">
      <c r="B38" s="12">
        <v>2</v>
      </c>
      <c r="C38" s="11" t="s">
        <v>55</v>
      </c>
    </row>
    <row r="39" spans="2:3" x14ac:dyDescent="0.2">
      <c r="B39" s="12">
        <v>3</v>
      </c>
      <c r="C39" s="11" t="s">
        <v>50</v>
      </c>
    </row>
    <row r="40" spans="2:3" x14ac:dyDescent="0.2">
      <c r="B40" s="12">
        <v>4</v>
      </c>
      <c r="C40" s="11" t="s">
        <v>53</v>
      </c>
    </row>
    <row r="41" spans="2:3" x14ac:dyDescent="0.2">
      <c r="B41" s="12">
        <v>5</v>
      </c>
      <c r="C41" s="35" t="s">
        <v>52</v>
      </c>
    </row>
    <row r="42" spans="2:3" x14ac:dyDescent="0.2">
      <c r="B42" s="12">
        <v>6</v>
      </c>
      <c r="C42" s="35"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showGridLines="0" tabSelected="1" topLeftCell="A7" zoomScale="90" zoomScaleNormal="90" workbookViewId="0">
      <selection activeCell="D15" sqref="D15"/>
    </sheetView>
  </sheetViews>
  <sheetFormatPr baseColWidth="10" defaultColWidth="9.140625" defaultRowHeight="12.75" x14ac:dyDescent="0.2"/>
  <cols>
    <col min="1" max="1" width="16.285156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24</v>
      </c>
      <c r="B1" s="21">
        <v>6</v>
      </c>
      <c r="C1" s="47" t="s">
        <v>25</v>
      </c>
      <c r="D1" s="48"/>
      <c r="F1" s="3" t="s">
        <v>26</v>
      </c>
      <c r="G1" s="9" t="s">
        <v>27</v>
      </c>
      <c r="H1" s="8">
        <f>COUNTIF(Formato!$L$10:$L$44,B1)</f>
        <v>4</v>
      </c>
      <c r="I1" s="49" t="s">
        <v>28</v>
      </c>
      <c r="J1" s="50"/>
      <c r="K1" s="50"/>
      <c r="L1" s="50"/>
    </row>
    <row r="2" spans="1:16" ht="29.25" customHeight="1" thickBot="1" x14ac:dyDescent="0.25">
      <c r="B2" s="22" t="str">
        <f>IF(B1&gt;0, CHOOSE(B1,"Enero", "Febrero", "Marzo", "Abril", "Mayo", "Junio", "Julio", "Agosto","Septiembre","Octubre","Noviembre","Diciembre"),"Escriba arriba número de mes a reportar")</f>
        <v>Junio</v>
      </c>
      <c r="F2" s="4"/>
      <c r="G2" s="10" t="s">
        <v>29</v>
      </c>
      <c r="H2" s="8">
        <f>COUNTIF(Formato!$M$10:$M$44,B1)</f>
        <v>5</v>
      </c>
      <c r="I2" s="49" t="s">
        <v>30</v>
      </c>
      <c r="J2" s="50"/>
      <c r="K2" s="50"/>
      <c r="L2" s="50"/>
    </row>
    <row r="3" spans="1:16" ht="18.75" thickBot="1" x14ac:dyDescent="0.25">
      <c r="A3" s="3" t="s">
        <v>31</v>
      </c>
      <c r="B3" s="21">
        <v>2022</v>
      </c>
      <c r="D3" s="4"/>
      <c r="E3" s="16"/>
      <c r="F3" s="15"/>
      <c r="M3" s="25" t="s">
        <v>32</v>
      </c>
      <c r="N3" s="37"/>
    </row>
    <row r="4" spans="1:16" ht="32.25" customHeight="1" x14ac:dyDescent="0.2">
      <c r="M4" s="26">
        <v>1</v>
      </c>
      <c r="N4" s="38" t="s">
        <v>33</v>
      </c>
    </row>
    <row r="5" spans="1:16" ht="77.25" thickBot="1" x14ac:dyDescent="0.25">
      <c r="F5" s="11"/>
      <c r="M5" s="27">
        <v>2</v>
      </c>
      <c r="N5" s="36" t="s">
        <v>34</v>
      </c>
    </row>
    <row r="6" spans="1:16" ht="18" customHeight="1" x14ac:dyDescent="0.25">
      <c r="A6" s="46" t="s">
        <v>35</v>
      </c>
      <c r="B6" s="46"/>
      <c r="C6" s="46"/>
      <c r="D6" s="46"/>
      <c r="E6" s="46"/>
      <c r="F6" s="46"/>
      <c r="G6" s="46"/>
      <c r="H6" s="46"/>
      <c r="I6" s="46"/>
    </row>
    <row r="7" spans="1:16" x14ac:dyDescent="0.2">
      <c r="D7" s="51" t="s">
        <v>62</v>
      </c>
      <c r="E7" s="51"/>
      <c r="F7" s="51"/>
    </row>
    <row r="9" spans="1:16" s="2" customFormat="1" ht="44.25" customHeight="1" thickBot="1" x14ac:dyDescent="0.25">
      <c r="A9" s="23" t="s">
        <v>51</v>
      </c>
      <c r="B9" s="23" t="s">
        <v>57</v>
      </c>
      <c r="C9" s="32" t="s">
        <v>36</v>
      </c>
      <c r="D9" s="23" t="s">
        <v>37</v>
      </c>
      <c r="E9" s="32" t="s">
        <v>20</v>
      </c>
      <c r="F9" s="32" t="s">
        <v>9</v>
      </c>
      <c r="G9" s="32" t="s">
        <v>38</v>
      </c>
      <c r="H9" s="34" t="s">
        <v>56</v>
      </c>
      <c r="I9" s="32" t="s">
        <v>39</v>
      </c>
      <c r="J9" s="33" t="s">
        <v>58</v>
      </c>
      <c r="K9" s="32" t="s">
        <v>40</v>
      </c>
      <c r="L9" s="17" t="s">
        <v>41</v>
      </c>
      <c r="M9" s="17" t="s">
        <v>42</v>
      </c>
    </row>
    <row r="10" spans="1:16" ht="15" x14ac:dyDescent="0.2">
      <c r="A10" s="28">
        <v>240470022000031</v>
      </c>
      <c r="B10" s="28" t="s">
        <v>63</v>
      </c>
      <c r="C10" s="29">
        <v>44700</v>
      </c>
      <c r="D10" s="30" t="s">
        <v>64</v>
      </c>
      <c r="E10" s="28" t="s">
        <v>23</v>
      </c>
      <c r="F10" s="31" t="s">
        <v>17</v>
      </c>
      <c r="G10" s="29">
        <v>44714</v>
      </c>
      <c r="H10" s="29" t="s">
        <v>65</v>
      </c>
      <c r="I10" s="30">
        <v>0</v>
      </c>
      <c r="J10" s="30" t="s">
        <v>49</v>
      </c>
      <c r="K10" s="30">
        <v>0</v>
      </c>
      <c r="L10" s="5">
        <f>IF(Formato!$C10&lt;&gt;"",MONTH(C10),"")</f>
        <v>5</v>
      </c>
      <c r="M10" s="6">
        <f>IF(Formato!$G10&lt;&gt;"",MONTH(G10),"")</f>
        <v>6</v>
      </c>
      <c r="P10" s="11"/>
    </row>
    <row r="11" spans="1:16" ht="15" x14ac:dyDescent="0.2">
      <c r="A11" s="28">
        <v>240470022000036</v>
      </c>
      <c r="B11" s="28" t="s">
        <v>66</v>
      </c>
      <c r="C11" s="29">
        <v>44708</v>
      </c>
      <c r="D11" s="30" t="s">
        <v>67</v>
      </c>
      <c r="E11" s="28" t="s">
        <v>23</v>
      </c>
      <c r="F11" s="30" t="s">
        <v>17</v>
      </c>
      <c r="G11" s="29">
        <v>44720</v>
      </c>
      <c r="H11" s="29" t="s">
        <v>65</v>
      </c>
      <c r="I11" s="30">
        <v>0</v>
      </c>
      <c r="J11" s="30" t="s">
        <v>49</v>
      </c>
      <c r="K11" s="30">
        <v>0</v>
      </c>
      <c r="L11" s="5">
        <f>IF(Formato!$C11&lt;&gt;"",MONTH(C11),"")</f>
        <v>5</v>
      </c>
      <c r="M11" s="6">
        <f>IF(Formato!$G11&lt;&gt;"",MONTH(G11),"")</f>
        <v>6</v>
      </c>
      <c r="P11" s="11"/>
    </row>
    <row r="12" spans="1:16" ht="15" x14ac:dyDescent="0.2">
      <c r="A12" s="28">
        <v>240470022000037</v>
      </c>
      <c r="B12" s="28" t="s">
        <v>68</v>
      </c>
      <c r="C12" s="29">
        <v>44725</v>
      </c>
      <c r="D12" s="41" t="s">
        <v>69</v>
      </c>
      <c r="E12" s="28" t="s">
        <v>23</v>
      </c>
      <c r="F12" s="30" t="s">
        <v>17</v>
      </c>
      <c r="G12" s="29">
        <v>44739</v>
      </c>
      <c r="H12" s="29" t="s">
        <v>65</v>
      </c>
      <c r="I12" s="30">
        <v>0</v>
      </c>
      <c r="J12" s="30" t="s">
        <v>49</v>
      </c>
      <c r="K12" s="30">
        <v>0</v>
      </c>
      <c r="L12" s="5">
        <f>IF(Formato!$C12&lt;&gt;"",MONTH(C12),"")</f>
        <v>6</v>
      </c>
      <c r="M12" s="6">
        <f>IF(Formato!$G12&lt;&gt;"",MONTH(G12),"")</f>
        <v>6</v>
      </c>
      <c r="P12" s="11"/>
    </row>
    <row r="13" spans="1:16" ht="15" x14ac:dyDescent="0.2">
      <c r="A13" s="28">
        <v>240470022000038</v>
      </c>
      <c r="B13" s="28" t="s">
        <v>68</v>
      </c>
      <c r="C13" s="29">
        <v>44725</v>
      </c>
      <c r="D13" s="41" t="s">
        <v>70</v>
      </c>
      <c r="E13" s="28" t="s">
        <v>23</v>
      </c>
      <c r="F13" s="30" t="s">
        <v>17</v>
      </c>
      <c r="G13" s="29">
        <v>44739</v>
      </c>
      <c r="H13" s="29" t="s">
        <v>65</v>
      </c>
      <c r="I13" s="30">
        <v>0</v>
      </c>
      <c r="J13" s="30" t="s">
        <v>49</v>
      </c>
      <c r="K13" s="30">
        <v>0</v>
      </c>
      <c r="L13" s="5">
        <f>IF(Formato!$C13&lt;&gt;"",MONTH(C13),"")</f>
        <v>6</v>
      </c>
      <c r="M13" s="6">
        <f>IF(Formato!$G13&lt;&gt;"",MONTH(G13),"")</f>
        <v>6</v>
      </c>
    </row>
    <row r="14" spans="1:16" ht="15" x14ac:dyDescent="0.2">
      <c r="A14" s="28">
        <v>240470022000039</v>
      </c>
      <c r="B14" s="28" t="s">
        <v>71</v>
      </c>
      <c r="C14" s="29">
        <v>44732</v>
      </c>
      <c r="D14" s="30" t="s">
        <v>72</v>
      </c>
      <c r="E14" s="28" t="s">
        <v>23</v>
      </c>
      <c r="F14" s="30" t="s">
        <v>17</v>
      </c>
      <c r="G14" s="29">
        <v>44736</v>
      </c>
      <c r="H14" s="29" t="s">
        <v>65</v>
      </c>
      <c r="I14" s="30">
        <v>0</v>
      </c>
      <c r="J14" s="30" t="s">
        <v>49</v>
      </c>
      <c r="K14" s="30">
        <v>0</v>
      </c>
      <c r="L14" s="5">
        <f>IF(Formato!$C14&lt;&gt;"",MONTH(C14),"")</f>
        <v>6</v>
      </c>
      <c r="M14" s="6">
        <f>IF(Formato!$G14&lt;&gt;"",MONTH(G14),"")</f>
        <v>6</v>
      </c>
    </row>
    <row r="15" spans="1:16" ht="15" x14ac:dyDescent="0.2">
      <c r="A15" s="28">
        <v>240470022000042</v>
      </c>
      <c r="B15" s="28" t="s">
        <v>73</v>
      </c>
      <c r="C15" s="29">
        <v>44740</v>
      </c>
      <c r="D15" s="41" t="s">
        <v>74</v>
      </c>
      <c r="E15" s="28" t="s">
        <v>23</v>
      </c>
      <c r="F15" s="30" t="s">
        <v>17</v>
      </c>
      <c r="G15" s="29">
        <v>44743</v>
      </c>
      <c r="H15" s="29" t="s">
        <v>65</v>
      </c>
      <c r="I15" s="30">
        <v>0</v>
      </c>
      <c r="J15" s="30" t="s">
        <v>49</v>
      </c>
      <c r="K15" s="30">
        <v>0</v>
      </c>
      <c r="L15" s="5">
        <f>IF(Formato!$C15&lt;&gt;"",MONTH(C15),"")</f>
        <v>6</v>
      </c>
      <c r="M15" s="6">
        <f>IF(Formato!$G15&lt;&gt;"",MONTH(G15),"")</f>
        <v>7</v>
      </c>
    </row>
    <row r="16" spans="1:16" ht="15" x14ac:dyDescent="0.2">
      <c r="A16" s="28"/>
      <c r="B16" s="28"/>
      <c r="C16" s="29"/>
      <c r="D16" s="30"/>
      <c r="E16" s="28"/>
      <c r="F16" s="30"/>
      <c r="G16" s="29"/>
      <c r="H16" s="29"/>
      <c r="I16" s="30"/>
      <c r="J16" s="30"/>
      <c r="K16" s="30"/>
      <c r="L16" s="5" t="str">
        <f>IF(Formato!$C16&lt;&gt;"",MONTH(C16),"")</f>
        <v/>
      </c>
      <c r="M16" s="6" t="str">
        <f>IF(Formato!$G16&lt;&gt;"",MONTH(G16),"")</f>
        <v/>
      </c>
    </row>
    <row r="17" spans="1:13" ht="15" x14ac:dyDescent="0.2">
      <c r="A17" s="28"/>
      <c r="B17" s="28"/>
      <c r="C17" s="29"/>
      <c r="D17" s="30"/>
      <c r="E17" s="28"/>
      <c r="F17" s="30"/>
      <c r="G17" s="29"/>
      <c r="H17" s="29"/>
      <c r="I17" s="30"/>
      <c r="J17" s="30"/>
      <c r="K17" s="30"/>
      <c r="L17" s="5" t="str">
        <f>IF(Formato!$C17&lt;&gt;"",MONTH(C17),"")</f>
        <v/>
      </c>
      <c r="M17" s="6" t="str">
        <f>IF(Formato!$G17&lt;&gt;"",MONTH(G17),"")</f>
        <v/>
      </c>
    </row>
    <row r="18" spans="1:13" ht="15" x14ac:dyDescent="0.2">
      <c r="A18" s="28"/>
      <c r="B18" s="28"/>
      <c r="C18" s="29"/>
      <c r="D18" s="30"/>
      <c r="E18" s="28"/>
      <c r="F18" s="30"/>
      <c r="G18" s="29"/>
      <c r="H18" s="29"/>
      <c r="I18" s="30"/>
      <c r="J18" s="30"/>
      <c r="K18" s="30"/>
      <c r="L18" s="5" t="str">
        <f>IF(Formato!$C18&lt;&gt;"",MONTH(C18),"")</f>
        <v/>
      </c>
      <c r="M18" s="6" t="str">
        <f>IF(Formato!$G18&lt;&gt;"",MONTH(G18),"")</f>
        <v/>
      </c>
    </row>
    <row r="19" spans="1:13" ht="15" x14ac:dyDescent="0.2">
      <c r="A19" s="28"/>
      <c r="B19" s="28"/>
      <c r="C19" s="29"/>
      <c r="D19" s="30"/>
      <c r="E19" s="28"/>
      <c r="F19" s="30"/>
      <c r="G19" s="29"/>
      <c r="H19" s="29"/>
      <c r="I19" s="30"/>
      <c r="J19" s="30"/>
      <c r="K19" s="30"/>
      <c r="L19" s="5" t="str">
        <f>IF(Formato!$C19&lt;&gt;"",MONTH(C19),"")</f>
        <v/>
      </c>
      <c r="M19" s="6" t="str">
        <f>IF(Formato!$G19&lt;&gt;"",MONTH(G19),"")</f>
        <v/>
      </c>
    </row>
    <row r="20" spans="1:13" ht="15" x14ac:dyDescent="0.2">
      <c r="A20" s="28"/>
      <c r="B20" s="28"/>
      <c r="C20" s="29"/>
      <c r="D20" s="30"/>
      <c r="E20" s="28"/>
      <c r="F20" s="30"/>
      <c r="G20" s="29"/>
      <c r="H20" s="29"/>
      <c r="I20" s="30"/>
      <c r="J20" s="30"/>
      <c r="K20" s="30"/>
      <c r="L20" s="5" t="str">
        <f>IF(Formato!$C20&lt;&gt;"",MONTH(C20),"")</f>
        <v/>
      </c>
      <c r="M20" s="6" t="str">
        <f>IF(Formato!$G20&lt;&gt;"",MONTH(G20),"")</f>
        <v/>
      </c>
    </row>
    <row r="21" spans="1:13" ht="15" x14ac:dyDescent="0.2">
      <c r="A21" s="28"/>
      <c r="B21" s="28"/>
      <c r="C21" s="29"/>
      <c r="D21" s="30"/>
      <c r="E21" s="28"/>
      <c r="F21" s="30"/>
      <c r="G21" s="29"/>
      <c r="H21" s="29"/>
      <c r="I21" s="30"/>
      <c r="J21" s="30"/>
      <c r="K21" s="30"/>
      <c r="L21" s="5" t="str">
        <f>IF(Formato!$C21&lt;&gt;"",MONTH(C21),"")</f>
        <v/>
      </c>
      <c r="M21" s="6" t="str">
        <f>IF(Formato!$G21&lt;&gt;"",MONTH(G21),"")</f>
        <v/>
      </c>
    </row>
    <row r="22" spans="1:13" ht="15" x14ac:dyDescent="0.2">
      <c r="A22" s="28"/>
      <c r="B22" s="28"/>
      <c r="C22" s="29"/>
      <c r="D22" s="30"/>
      <c r="E22" s="28"/>
      <c r="F22" s="30"/>
      <c r="G22" s="29"/>
      <c r="H22" s="29"/>
      <c r="I22" s="30"/>
      <c r="J22" s="30"/>
      <c r="K22" s="30"/>
      <c r="L22" s="5" t="str">
        <f>IF(Formato!$C22&lt;&gt;"",MONTH(C22),"")</f>
        <v/>
      </c>
      <c r="M22" s="6" t="str">
        <f>IF(Formato!$G22&lt;&gt;"",MONTH(G22),"")</f>
        <v/>
      </c>
    </row>
    <row r="23" spans="1:13" ht="15" x14ac:dyDescent="0.2">
      <c r="A23" s="28"/>
      <c r="B23" s="28"/>
      <c r="C23" s="29"/>
      <c r="D23" s="30"/>
      <c r="E23" s="28"/>
      <c r="F23" s="30"/>
      <c r="G23" s="29"/>
      <c r="H23" s="29"/>
      <c r="I23" s="30"/>
      <c r="J23" s="30"/>
      <c r="K23" s="30"/>
      <c r="L23" s="5" t="str">
        <f>IF(Formato!$C23&lt;&gt;"",MONTH(C23),"")</f>
        <v/>
      </c>
      <c r="M23" s="6" t="str">
        <f>IF(Formato!$G23&lt;&gt;"",MONTH(G23),"")</f>
        <v/>
      </c>
    </row>
    <row r="24" spans="1:13" ht="15" x14ac:dyDescent="0.2">
      <c r="A24" s="28"/>
      <c r="B24" s="28"/>
      <c r="C24" s="29"/>
      <c r="D24" s="30"/>
      <c r="E24" s="28"/>
      <c r="F24" s="30"/>
      <c r="G24" s="29"/>
      <c r="H24" s="29"/>
      <c r="I24" s="30"/>
      <c r="J24" s="30"/>
      <c r="K24" s="30"/>
      <c r="L24" s="5" t="str">
        <f>IF(Formato!$C24&lt;&gt;"",MONTH(C24),"")</f>
        <v/>
      </c>
      <c r="M24" s="6" t="str">
        <f>IF(Formato!$G24&lt;&gt;"",MONTH(G24),"")</f>
        <v/>
      </c>
    </row>
    <row r="25" spans="1:13" ht="15" x14ac:dyDescent="0.2">
      <c r="A25" s="28"/>
      <c r="B25" s="28"/>
      <c r="C25" s="29"/>
      <c r="D25" s="30"/>
      <c r="E25" s="28"/>
      <c r="F25" s="30"/>
      <c r="G25" s="29"/>
      <c r="H25" s="29"/>
      <c r="I25" s="30"/>
      <c r="J25" s="30"/>
      <c r="K25" s="30"/>
      <c r="L25" s="5" t="str">
        <f>IF(Formato!$C25&lt;&gt;"",MONTH(C25),"")</f>
        <v/>
      </c>
      <c r="M25" s="6" t="str">
        <f>IF(Formato!$G25&lt;&gt;"",MONTH(G25),"")</f>
        <v/>
      </c>
    </row>
    <row r="26" spans="1:13" ht="15" x14ac:dyDescent="0.2">
      <c r="A26" s="28"/>
      <c r="B26" s="28"/>
      <c r="C26" s="29"/>
      <c r="D26" s="30"/>
      <c r="E26" s="28"/>
      <c r="F26" s="30"/>
      <c r="G26" s="29"/>
      <c r="H26" s="29"/>
      <c r="I26" s="30"/>
      <c r="J26" s="30"/>
      <c r="K26" s="30"/>
      <c r="L26" s="5" t="str">
        <f>IF(Formato!$C26&lt;&gt;"",MONTH(C26),"")</f>
        <v/>
      </c>
      <c r="M26" s="6" t="str">
        <f>IF(Formato!$G26&lt;&gt;"",MONTH(G26),"")</f>
        <v/>
      </c>
    </row>
    <row r="27" spans="1:13" ht="15" x14ac:dyDescent="0.2">
      <c r="A27" s="28"/>
      <c r="B27" s="28"/>
      <c r="C27" s="29"/>
      <c r="D27" s="30"/>
      <c r="E27" s="28"/>
      <c r="F27" s="30"/>
      <c r="G27" s="29"/>
      <c r="H27" s="29"/>
      <c r="I27" s="30"/>
      <c r="J27" s="30"/>
      <c r="K27" s="30"/>
      <c r="L27" s="5" t="str">
        <f>IF(Formato!$C27&lt;&gt;"",MONTH(C27),"")</f>
        <v/>
      </c>
      <c r="M27" s="6" t="str">
        <f>IF(Formato!$G27&lt;&gt;"",MONTH(G27),"")</f>
        <v/>
      </c>
    </row>
    <row r="28" spans="1:13" ht="15" x14ac:dyDescent="0.2">
      <c r="A28" s="28"/>
      <c r="B28" s="28"/>
      <c r="C28" s="29"/>
      <c r="D28" s="30"/>
      <c r="E28" s="28"/>
      <c r="F28" s="30"/>
      <c r="G28" s="29"/>
      <c r="H28" s="29"/>
      <c r="I28" s="30"/>
      <c r="J28" s="30"/>
      <c r="K28" s="30"/>
      <c r="L28" s="5" t="str">
        <f>IF(Formato!$C28&lt;&gt;"",MONTH(C28),"")</f>
        <v/>
      </c>
      <c r="M28" s="6" t="str">
        <f>IF(Formato!$G28&lt;&gt;"",MONTH(G28),"")</f>
        <v/>
      </c>
    </row>
    <row r="29" spans="1:13" ht="15" x14ac:dyDescent="0.2">
      <c r="A29" s="28"/>
      <c r="B29" s="28"/>
      <c r="C29" s="29"/>
      <c r="D29" s="30"/>
      <c r="E29" s="28"/>
      <c r="F29" s="30"/>
      <c r="G29" s="29"/>
      <c r="H29" s="29"/>
      <c r="I29" s="30"/>
      <c r="J29" s="30"/>
      <c r="K29" s="30"/>
      <c r="L29" s="5" t="str">
        <f>IF(Formato!$C29&lt;&gt;"",MONTH(C29),"")</f>
        <v/>
      </c>
      <c r="M29" s="6" t="str">
        <f>IF(Formato!$G29&lt;&gt;"",MONTH(G29),"")</f>
        <v/>
      </c>
    </row>
    <row r="30" spans="1:13" ht="15" x14ac:dyDescent="0.2">
      <c r="A30" s="28"/>
      <c r="B30" s="28"/>
      <c r="C30" s="29"/>
      <c r="D30" s="30"/>
      <c r="E30" s="28"/>
      <c r="F30" s="30"/>
      <c r="G30" s="29"/>
      <c r="H30" s="29"/>
      <c r="I30" s="30"/>
      <c r="J30" s="30"/>
      <c r="K30" s="30"/>
      <c r="L30" s="5" t="str">
        <f>IF(Formato!$C30&lt;&gt;"",MONTH(C30),"")</f>
        <v/>
      </c>
      <c r="M30" s="6" t="str">
        <f>IF(Formato!$G30&lt;&gt;"",MONTH(G30),"")</f>
        <v/>
      </c>
    </row>
    <row r="31" spans="1:13" ht="15" x14ac:dyDescent="0.2">
      <c r="A31" s="28"/>
      <c r="B31" s="28"/>
      <c r="C31" s="29"/>
      <c r="D31" s="30"/>
      <c r="E31" s="28"/>
      <c r="F31" s="30"/>
      <c r="G31" s="29"/>
      <c r="H31" s="29"/>
      <c r="I31" s="30"/>
      <c r="J31" s="30"/>
      <c r="K31" s="30"/>
      <c r="L31" s="5" t="str">
        <f>IF(Formato!$C31&lt;&gt;"",MONTH(C31),"")</f>
        <v/>
      </c>
      <c r="M31" s="6" t="str">
        <f>IF(Formato!$G31&lt;&gt;"",MONTH(G31),"")</f>
        <v/>
      </c>
    </row>
    <row r="32" spans="1:13" ht="15" x14ac:dyDescent="0.2">
      <c r="A32" s="28"/>
      <c r="B32" s="28"/>
      <c r="C32" s="29"/>
      <c r="D32" s="30"/>
      <c r="E32" s="28"/>
      <c r="F32" s="30"/>
      <c r="G32" s="29"/>
      <c r="H32" s="29"/>
      <c r="I32" s="30"/>
      <c r="J32" s="30"/>
      <c r="K32" s="30"/>
      <c r="L32" s="5" t="str">
        <f>IF(Formato!$C32&lt;&gt;"",MONTH(C32),"")</f>
        <v/>
      </c>
      <c r="M32" s="6" t="str">
        <f>IF(Formato!$G32&lt;&gt;"",MONTH(G32),"")</f>
        <v/>
      </c>
    </row>
    <row r="33" spans="1:14" ht="15" x14ac:dyDescent="0.2">
      <c r="A33" s="28"/>
      <c r="B33" s="28"/>
      <c r="C33" s="29"/>
      <c r="D33" s="30"/>
      <c r="E33" s="28"/>
      <c r="F33" s="30"/>
      <c r="G33" s="29"/>
      <c r="H33" s="29"/>
      <c r="I33" s="30"/>
      <c r="J33" s="30"/>
      <c r="K33" s="30"/>
      <c r="L33" s="5" t="str">
        <f>IF(Formato!$C33&lt;&gt;"",MONTH(C33),"")</f>
        <v/>
      </c>
      <c r="M33" s="6" t="str">
        <f>IF(Formato!$G33&lt;&gt;"",MONTH(G33),"")</f>
        <v/>
      </c>
    </row>
    <row r="34" spans="1:14" ht="15" x14ac:dyDescent="0.2">
      <c r="A34" s="28"/>
      <c r="B34" s="28"/>
      <c r="C34" s="29"/>
      <c r="D34" s="30"/>
      <c r="E34" s="28"/>
      <c r="F34" s="30"/>
      <c r="G34" s="29"/>
      <c r="H34" s="29"/>
      <c r="I34" s="30"/>
      <c r="J34" s="30"/>
      <c r="K34" s="30"/>
      <c r="L34" s="5" t="str">
        <f>IF(Formato!$C34&lt;&gt;"",MONTH(C34),"")</f>
        <v/>
      </c>
      <c r="M34" s="6" t="str">
        <f>IF(Formato!$G34&lt;&gt;"",MONTH(G34),"")</f>
        <v/>
      </c>
    </row>
    <row r="35" spans="1:14" ht="15" x14ac:dyDescent="0.2">
      <c r="A35" s="28"/>
      <c r="B35" s="28"/>
      <c r="C35" s="29"/>
      <c r="D35" s="30"/>
      <c r="E35" s="28"/>
      <c r="F35" s="30"/>
      <c r="G35" s="29"/>
      <c r="H35" s="29"/>
      <c r="I35" s="30"/>
      <c r="J35" s="30"/>
      <c r="K35" s="30"/>
      <c r="L35" s="5" t="str">
        <f>IF(Formato!$C35&lt;&gt;"",MONTH(C35),"")</f>
        <v/>
      </c>
      <c r="M35" s="6" t="str">
        <f>IF(Formato!$G35&lt;&gt;"",MONTH(G35),"")</f>
        <v/>
      </c>
    </row>
    <row r="36" spans="1:14" ht="15" x14ac:dyDescent="0.2">
      <c r="A36" s="28"/>
      <c r="B36" s="28"/>
      <c r="C36" s="29"/>
      <c r="D36" s="30"/>
      <c r="E36" s="28"/>
      <c r="F36" s="30"/>
      <c r="G36" s="29"/>
      <c r="H36" s="29"/>
      <c r="I36" s="30"/>
      <c r="J36" s="30"/>
      <c r="K36" s="30"/>
      <c r="L36" s="5" t="str">
        <f>IF(Formato!$C36&lt;&gt;"",MONTH(C36),"")</f>
        <v/>
      </c>
      <c r="M36" s="6" t="str">
        <f>IF(Formato!$G36&lt;&gt;"",MONTH(G36),"")</f>
        <v/>
      </c>
    </row>
    <row r="37" spans="1:14" ht="15" x14ac:dyDescent="0.2">
      <c r="A37" s="28"/>
      <c r="B37" s="28"/>
      <c r="C37" s="29"/>
      <c r="D37" s="30"/>
      <c r="E37" s="28"/>
      <c r="F37" s="30"/>
      <c r="G37" s="29"/>
      <c r="H37" s="29"/>
      <c r="I37" s="30"/>
      <c r="J37" s="30"/>
      <c r="K37" s="30"/>
      <c r="L37" s="5" t="str">
        <f>IF(Formato!$C37&lt;&gt;"",MONTH(C37),"")</f>
        <v/>
      </c>
      <c r="M37" s="6" t="str">
        <f>IF(Formato!$G37&lt;&gt;"",MONTH(G37),"")</f>
        <v/>
      </c>
    </row>
    <row r="38" spans="1:14" ht="15" x14ac:dyDescent="0.2">
      <c r="A38" s="28"/>
      <c r="B38" s="28"/>
      <c r="C38" s="29"/>
      <c r="D38" s="30"/>
      <c r="E38" s="28"/>
      <c r="F38" s="30"/>
      <c r="G38" s="29"/>
      <c r="H38" s="29"/>
      <c r="I38" s="30"/>
      <c r="J38" s="30"/>
      <c r="K38" s="30"/>
      <c r="L38" s="5" t="str">
        <f>IF(Formato!$C38&lt;&gt;"",MONTH(C38),"")</f>
        <v/>
      </c>
      <c r="M38" s="6" t="str">
        <f>IF(Formato!$G38&lt;&gt;"",MONTH(G38),"")</f>
        <v/>
      </c>
    </row>
    <row r="39" spans="1:14" ht="15" x14ac:dyDescent="0.2">
      <c r="A39" s="28"/>
      <c r="B39" s="28"/>
      <c r="C39" s="29"/>
      <c r="D39" s="30"/>
      <c r="E39" s="28"/>
      <c r="F39" s="30"/>
      <c r="G39" s="29"/>
      <c r="H39" s="29"/>
      <c r="I39" s="30"/>
      <c r="J39" s="30"/>
      <c r="K39" s="30"/>
      <c r="L39" s="5" t="str">
        <f>IF(Formato!$C39&lt;&gt;"",MONTH(C39),"")</f>
        <v/>
      </c>
      <c r="M39" s="6" t="str">
        <f>IF(Formato!$G39&lt;&gt;"",MONTH(G39),"")</f>
        <v/>
      </c>
    </row>
    <row r="40" spans="1:14" ht="15" x14ac:dyDescent="0.2">
      <c r="A40" s="28"/>
      <c r="B40" s="28"/>
      <c r="C40" s="29"/>
      <c r="D40" s="30"/>
      <c r="E40" s="28"/>
      <c r="F40" s="30"/>
      <c r="G40" s="29"/>
      <c r="H40" s="29"/>
      <c r="I40" s="30"/>
      <c r="J40" s="30"/>
      <c r="K40" s="30"/>
      <c r="L40" s="5" t="str">
        <f>IF(Formato!$C40&lt;&gt;"",MONTH(C40),"")</f>
        <v/>
      </c>
      <c r="M40" s="6" t="str">
        <f>IF(Formato!$G40&lt;&gt;"",MONTH(G40),"")</f>
        <v/>
      </c>
    </row>
    <row r="41" spans="1:14" ht="15" x14ac:dyDescent="0.2">
      <c r="A41" s="28"/>
      <c r="B41" s="28"/>
      <c r="C41" s="29"/>
      <c r="D41" s="30"/>
      <c r="E41" s="28"/>
      <c r="F41" s="30"/>
      <c r="G41" s="29"/>
      <c r="H41" s="29"/>
      <c r="I41" s="30"/>
      <c r="J41" s="30"/>
      <c r="K41" s="30"/>
      <c r="L41" s="5" t="str">
        <f>IF(Formato!$C41&lt;&gt;"",MONTH(C41),"")</f>
        <v/>
      </c>
      <c r="M41" s="6" t="str">
        <f>IF(Formato!$G41&lt;&gt;"",MONTH(G41),"")</f>
        <v/>
      </c>
    </row>
    <row r="42" spans="1:14" ht="15" x14ac:dyDescent="0.2">
      <c r="A42" s="28"/>
      <c r="B42" s="28"/>
      <c r="C42" s="29"/>
      <c r="D42" s="30"/>
      <c r="E42" s="28"/>
      <c r="F42" s="30"/>
      <c r="G42" s="29"/>
      <c r="H42" s="29"/>
      <c r="I42" s="30"/>
      <c r="J42" s="30"/>
      <c r="K42" s="30"/>
      <c r="L42" s="5" t="str">
        <f>IF(Formato!$C42&lt;&gt;"",MONTH(C42),"")</f>
        <v/>
      </c>
      <c r="M42" s="6" t="str">
        <f>IF(Formato!$G42&lt;&gt;"",MONTH(G42),"")</f>
        <v/>
      </c>
    </row>
    <row r="43" spans="1:14" ht="15" x14ac:dyDescent="0.2">
      <c r="A43" s="28"/>
      <c r="B43" s="28"/>
      <c r="C43" s="29"/>
      <c r="D43" s="30"/>
      <c r="E43" s="28"/>
      <c r="F43" s="30"/>
      <c r="G43" s="29"/>
      <c r="H43" s="29"/>
      <c r="I43" s="30"/>
      <c r="J43" s="30"/>
      <c r="K43" s="30"/>
      <c r="L43" s="5" t="str">
        <f>IF(Formato!$C43&lt;&gt;"",MONTH(C43),"")</f>
        <v/>
      </c>
      <c r="M43" s="6" t="str">
        <f>IF(Formato!$G43&lt;&gt;"",MONTH(G43),"")</f>
        <v/>
      </c>
    </row>
    <row r="44" spans="1:14" ht="15" x14ac:dyDescent="0.2">
      <c r="A44" s="28"/>
      <c r="B44" s="28"/>
      <c r="C44" s="29"/>
      <c r="D44" s="30"/>
      <c r="E44" s="28"/>
      <c r="F44" s="30"/>
      <c r="G44" s="29"/>
      <c r="H44" s="29"/>
      <c r="I44" s="30"/>
      <c r="J44" s="30"/>
      <c r="K44" s="30"/>
      <c r="L44" s="18" t="str">
        <f>IF(Formato!$C44&lt;&gt;"",MONTH(C44),"")</f>
        <v/>
      </c>
      <c r="M44" s="19" t="str">
        <f>IF(Formato!$G44&lt;&gt;"",MONTH(G44),"")</f>
        <v/>
      </c>
    </row>
    <row r="46" spans="1:14" x14ac:dyDescent="0.2">
      <c r="B46" s="1"/>
      <c r="C46" s="1"/>
      <c r="D46" s="1"/>
      <c r="E46" s="1"/>
    </row>
    <row r="47" spans="1:14" x14ac:dyDescent="0.2">
      <c r="M47" s="20" t="s">
        <v>43</v>
      </c>
    </row>
    <row r="48" spans="1:14" ht="39.75" customHeight="1" x14ac:dyDescent="0.2">
      <c r="M48" s="45" t="s">
        <v>44</v>
      </c>
      <c r="N48" s="45"/>
    </row>
  </sheetData>
  <sheetProtection selectLockedCells="1"/>
  <mergeCells count="6">
    <mergeCell ref="M48:N48"/>
    <mergeCell ref="A6:I6"/>
    <mergeCell ref="C1:D1"/>
    <mergeCell ref="I1:L1"/>
    <mergeCell ref="I2:L2"/>
    <mergeCell ref="D7:F7"/>
  </mergeCells>
  <phoneticPr fontId="3" type="noConversion"/>
  <dataValidations count="5">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11:F44">
      <formula1>CRespuestas</formula1>
    </dataValidation>
    <dataValidation type="list" allowBlank="1" showInputMessage="1" showErrorMessage="1" errorTitle="Error" error="Seleccione alguna de las modalidades_x000a_" promptTitle="Respuesta Otograda" prompt="Seleccione la modalidad bajo la cual se otorgó la respuesta_x000a_" sqref="F10">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44">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44">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ADMINISTRATIVO TMP</cp:lastModifiedBy>
  <cp:revision/>
  <dcterms:created xsi:type="dcterms:W3CDTF">2017-10-19T22:18:57Z</dcterms:created>
  <dcterms:modified xsi:type="dcterms:W3CDTF">2022-07-05T17:49:10Z</dcterms:modified>
</cp:coreProperties>
</file>