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fo\Desktop\2022 transparencia\U. TRANSPARENCIA\"/>
    </mc:Choice>
  </mc:AlternateContent>
  <bookViews>
    <workbookView xWindow="0" yWindow="0" windowWidth="21600" windowHeight="9135"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<sst xmlns="http://schemas.openxmlformats.org/spreadsheetml/2006/main" count="131" uniqueCount="81">
  <si>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</si>
  <si>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</si>
  <si>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</si>
  <si>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</si>
  <si>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</si>
  <si>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</si>
  <si>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</si>
  <si>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</si>
  <si>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</si>
  <si>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</si>
  <si>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</si>
  <si>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</si>
  <si>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</si>
  <si>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</si>
  <si>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</si>
  <si>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</si>
  <si>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</si>
  <si>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</si>
  <si>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</si>
  <si>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</si>
  <si>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</si>
  <si>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</si>
  <si>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</si>
  <si>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</si>
  <si>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</si>
  <si>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</si>
  <si>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</si>
  <si>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</si>
  <si>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</si>
  <si>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</si>
  <si>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</si>
  <si>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</si>
  <si>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</si>
  <si>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</si>
  <si>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</si>
  <si>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</si>
  <si>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</si>
  <si>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</si>
  <si>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</si>
  <si>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</si>
  <si>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</si>
  <si>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</si>
  <si>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</si>
  <si>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</si>
  <si>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</si>
  <si>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</si>
  <si>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</si>
  <si>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</si>
  <si>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</si>
  <si>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</si>
  <si>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</si>
  <si>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</si>
  <si>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</si>
  <si>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</si>
  <si>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</si>
  <si>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</si>
  <si>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</si>
  <si>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</si>
  <si>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</si>
  <si>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</si>
  <si>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</si>
  <si>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</si>
  <si>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</si>
  <si>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REPRESENTACION INSTITUCIONAL</t>
  </si>
  <si>
    <t>¿ Plantilla del total del personal de la dependencia de los meses de agosto y septiembre del año 2021, señalando las áreas en las que labora cada trabajador.
¿ Plantilla de personal de la dependencia de los meses de marzo y abril del 2016, señalando las áreas en las que labora cada trabajador.
¿ Fecha en que inició a laborar la trabajadora C. Rosa Fátima del Carmen Contreras Díaz a la Dependencia
¿ Horario y área en la que realizaba sus actividades
¿ Cuanto se le pagaba a la trabajadora por esas actividades</t>
  </si>
  <si>
    <t>Se atendio y dio respuesta</t>
  </si>
  <si>
    <t xml:space="preserve"> Plantilla del total del personal de la dependencia de los meses de agosto y septiembre del año 2021, señalando las áreas en las que labora cada trabajador
¿ Plantilla de personal de la dependencia de los meses de marzo y abril del 2016, señalando las áreas en las que labora cada trabajador.
¿ Fecha en que inició a laborar la trabajadora C. Rosa Fátima del Carmen Contreras Díaz a la Dependencia
¿ Actividades que realizaba la trabajadora C. Rosa Fátima del Carmen Contreras Díaz en la Dependencia
¿ Horario y área en la que realizaba sus actividades
¿ ¿La trabajadora contaba con seguridad social (IMSS) o algún servicio médico?
¿ ¿Cuánto se le pagaba a la trabajadora por esas actividades?</t>
  </si>
  <si>
    <t>¿ Plantilla del total del personal de la dependencia de los meses de agosto y septiembre del año 2021, señalando las áreas en las que labora cada trabajador.
¿ Plantilla de personal de la dependencia de los meses de enero y febrero del 2020, señalando las áreas en las que labora cada trabajador.
¿ Fecha en que inició a laborar la trabajadora C. Carolina Ortiz Arriaga a la Dependencia
¿ Horario y área en la que realizaba sus actividades
¿ Cuanto se le pagaba a la trabajadora por esas actividades</t>
  </si>
  <si>
    <t>¿ Plantilla del total del personal de la dependencia de los meses de agosto y septiembre del año 2021, señalando las áreas en las que labora cada trabajador
¿ Plantilla de personal de la dependencia de los meses de enero y febrero del 2020, señalando las áreas en las que labora cada trabajador.
¿ Fecha en que inició a laborar la trabajadora C. Carolina Ortiz Arriaga a la Dependencia
¿ Actividades que realizaba la trabajadora C. Carolina Ortiz Arriaga en la Dependencia
¿ Horario y área en la que realizaba sus actividades
¿ ¿La trabajadora contaba con seguridad social (IMSS) o algún servicio médico?
¿ ¿Cuánto se le pagaba a la trabajadora por esas actividades?</t>
  </si>
  <si>
    <t>¿ Plantilla del total del personal de la dependencia de los meses de agosto y septiembre del año 2021, señalando las áreas en las que labora cada trabajador.
¿ Plantilla de personal de la dependencia de los meses de julio y agosto del 2016, señalando las áreas en las que labora cada trabajador.
¿ Fecha en que inició a laborar la trabajadora C. Silvia Guadalupe López Castillo a la Dependencia
¿ Horario y área en la que realizaba sus actividades
¿ Cuanto se le pagaba a la trabajadora por esas actividades</t>
  </si>
  <si>
    <t>¿ Plantilla del total del personal de la dependencia de los meses de agosto y septiembre del año 2021, señalando las áreas en las que labora cada trabajador
¿ Plantilla de personal de la dependencia de los meses de julio y agosto del 2016, señalando las áreas en las que labora cada trabajador.
¿ Fecha en que inició a laborar la trabajadora C. Silvia Guadalupe López Castillo a la Dependencia
¿ Actividades que realizaba la trabajadora C. Silvia Guadalupe López Castillo en la Dependencia
¿ Horario y área en la que realizaba sus actividades
¿ ¿La trabajadora contaba con seguridad social (IMSS) o algún servicio médico?
¿ ¿Cuánto se le pagaba a la trabajadora por esas actividades</t>
  </si>
  <si>
    <t>JUAN LARSSON</t>
  </si>
  <si>
    <t>Se solicita conocer si la dependencia ha recibido por parte del gobierno federal algún documento, escrito, correo o cualquier otro instrumento que sirva de comunicación en el que se pida atender el decreto publicado en el Diario Oficial de la Federación el 31 de diciembre de 2020 en el que se establecen las acciones que deberán realizar las dependencias para sustituir gradualmente el uso del glifosato.</t>
  </si>
  <si>
    <t>ARTURO BERLANGA</t>
  </si>
  <si>
    <t xml:space="preserve">¿Cuántos rastros hay en el Estado tanto públicos y privados, cuántos son municipales y  cuántos son  los que tienen certificación TIF?
¿Cuántas visitas de verificación o inspección se realizaron en los rastros  por año en el 2017, 2018, 2019, 2020 y 2021  con el objeto de vigilar el cumplimiento de la NOM-033-SAG/ZOO-2014 respecto al aturdimiento y matanza de animales silvestres destinados para abasto de alimentos? 
¿Cuántas visitas de verificación o inspección se realizaron por año en el 2017, 2018, 2019, 2020 y 2021  con el objeto de vigilar el cumplimiento de la NOM-051-ZOO-1995 respecto al trato humanitario en la movilización de animales para abasto de alimentos? 
¿Cuántos animales fueron sacrificados en los años 2017, 2018, 2019, 2020 y 2021 por cada rastro registrado? 
¿Cuántas denuncias y sanciones y el tipo de sanción por incumplimiento a la NOM-033-SAG/ZOO-2014 hubo en cada año del 2017, 2018, 2019, 2020 y 2021?
¿Cuántas denuncias y sanciones y el tipo de sanción por incumplimiento a la NOM-051-ZOO-2014 hubo en cada año del 2017, 2018, 2019, 2020 y 2021?
¿Cuántas clausuras o suspensiones de actividades hubo por año en el  2017, 2018, 2019, 2020 y 2021 de rastros y a empresas por incumplimiento de la NOM-051-ZOO-1995 y la NOM-033-SAG/ZOO-2014? 
¿Cuántas Unidades de Verificación aprobadas por la Federación cuenta el Estado? 
</t>
  </si>
  <si>
    <t>RUTH SALAZAR OLIVA</t>
  </si>
  <si>
    <t xml:space="preserve">Lista de gastos o cifra total de los recursos públicos que se erogaron durante las visita del presidente Andrés Manuel López Obrador a San Luis Potosí en las siguientes fechas: 
23 y 24 de enero de 2021 
15 de octubre 2019
6 de septiembre 2019
19 y 20 de julio 2019
24 de mayo 2019
30 y 31 de marzo 2019
</t>
  </si>
  <si>
    <t>RICARDO ROJAS</t>
  </si>
  <si>
    <t>Solicito que me informen de que manera estan ayudando a las personas con covid</t>
  </si>
  <si>
    <t>ALEJANDRO ZAVALA</t>
  </si>
  <si>
    <t>solicitud de informacion sobre apoyos para agricultores y productores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</si>
</sst>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12"/>
      <color rgb="FF212529"/>
      <name val="Arial"/>
      <family val="2"/>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2">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7" fillId="6" borderId="0" xfId="0" applyFont="1" applyFill="1" applyAlignment="1"/>
    <xf numFmtId="0" fontId="18" fillId="0" borderId="0" xfId="0" applyFont="1" applyFill="1" applyAlignment="1">
      <alignment horizontal="center"/>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4" t="s">
        <v>2</v>
      </c>
      <c r="D1" s="44"/>
      <c r="E1" s="44"/>
    </row>
    <row r="2" spans="1:5" ht="85.5" customHeight="1" x14ac:dyDescent="0.2">
      <c r="A2" s="14">
        <v>34</v>
      </c>
      <c r="B2" s="14" t="s">
        <v>3</v>
      </c>
      <c r="C2" s="43" t="s">
        <v>4</v>
      </c>
      <c r="D2" s="43"/>
      <c r="E2" s="43"/>
    </row>
    <row r="3" spans="1:5" ht="64.5" customHeight="1" x14ac:dyDescent="0.2">
      <c r="A3" s="14">
        <v>54</v>
      </c>
      <c r="B3" s="14" t="s">
        <v>5</v>
      </c>
      <c r="C3" s="43" t="s">
        <v>6</v>
      </c>
      <c r="D3" s="43"/>
      <c r="E3" s="43"/>
    </row>
    <row r="4" spans="1:5" ht="69" customHeight="1" x14ac:dyDescent="0.2">
      <c r="A4" s="14">
        <v>54</v>
      </c>
      <c r="B4" s="14" t="s">
        <v>7</v>
      </c>
      <c r="C4" s="43" t="s">
        <v>8</v>
      </c>
      <c r="D4" s="43"/>
      <c r="E4" s="43"/>
    </row>
    <row r="10" spans="1:5" ht="15.75" x14ac:dyDescent="0.2">
      <c r="B10" s="42" t="s">
        <v>46</v>
      </c>
      <c r="C10" s="42"/>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4" t="s">
        <v>60</v>
      </c>
    </row>
    <row r="23" spans="2:3" x14ac:dyDescent="0.2">
      <c r="B23" s="12">
        <v>11</v>
      </c>
      <c r="C23" s="11" t="s">
        <v>61</v>
      </c>
    </row>
    <row r="24" spans="2:3" x14ac:dyDescent="0.2">
      <c r="B24" s="38">
        <v>12</v>
      </c>
      <c r="C24" s="39" t="s">
        <v>59</v>
      </c>
    </row>
    <row r="26" spans="2:3" ht="15.75" x14ac:dyDescent="0.2">
      <c r="B26" s="42" t="s">
        <v>45</v>
      </c>
      <c r="C26" s="42"/>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2" t="s">
        <v>47</v>
      </c>
      <c r="C34" s="42"/>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4" t="s">
        <v>52</v>
      </c>
    </row>
    <row r="42" spans="2:3" x14ac:dyDescent="0.2">
      <c r="B42" s="12">
        <v>6</v>
      </c>
      <c r="C42" s="34"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topLeftCell="D1" zoomScale="90" zoomScaleNormal="90" workbookViewId="0">
      <selection activeCell="J29" sqref="J29"/>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2</v>
      </c>
      <c r="C1" s="47" t="s">
        <v>25</v>
      </c>
      <c r="D1" s="48"/>
      <c r="F1" s="3" t="s">
        <v>26</v>
      </c>
      <c r="G1" s="9" t="s">
        <v>27</v>
      </c>
      <c r="H1" s="8">
        <f>COUNTIF(Formato!$L$10:$L$44,B1)</f>
        <v>4</v>
      </c>
      <c r="I1" s="49" t="s">
        <v>28</v>
      </c>
      <c r="J1" s="50"/>
      <c r="K1" s="50"/>
      <c r="L1" s="50"/>
    </row>
    <row r="2" spans="1:16" ht="29.25" customHeight="1" thickBot="1" x14ac:dyDescent="0.25">
      <c r="B2" s="22" t="str">
        <f>IF(B1&gt;0, CHOOSE(B1,"Enero", "Febrero", "Marzo", "Abril", "Mayo", "Junio", "Julio", "Agosto","Septiembre","Octubre","Noviembre","Diciembre"),"Escriba arriba número de mes a reportar")</f>
        <v>Febrero</v>
      </c>
      <c r="F2" s="4"/>
      <c r="G2" s="10" t="s">
        <v>29</v>
      </c>
      <c r="H2" s="8">
        <f>COUNTIF(Formato!$M$10:$M$44,B1)</f>
        <v>9</v>
      </c>
      <c r="I2" s="49" t="s">
        <v>30</v>
      </c>
      <c r="J2" s="50"/>
      <c r="K2" s="50"/>
      <c r="L2" s="50"/>
    </row>
    <row r="3" spans="1:16" ht="18.75" thickBot="1" x14ac:dyDescent="0.25">
      <c r="A3" s="3" t="s">
        <v>31</v>
      </c>
      <c r="B3" s="21">
        <v>2022</v>
      </c>
      <c r="D3" s="4"/>
      <c r="E3" s="16"/>
      <c r="F3" s="15"/>
      <c r="M3" s="25" t="s">
        <v>32</v>
      </c>
      <c r="N3" s="36"/>
    </row>
    <row r="4" spans="1:16" ht="32.25" customHeight="1" x14ac:dyDescent="0.2">
      <c r="M4" s="26">
        <v>1</v>
      </c>
      <c r="N4" s="37" t="s">
        <v>33</v>
      </c>
    </row>
    <row r="5" spans="1:16" ht="77.25" thickBot="1" x14ac:dyDescent="0.25">
      <c r="F5" s="11"/>
      <c r="M5" s="27">
        <v>2</v>
      </c>
      <c r="N5" s="35" t="s">
        <v>34</v>
      </c>
    </row>
    <row r="6" spans="1:16" ht="18" customHeight="1" x14ac:dyDescent="0.25">
      <c r="A6" s="46" t="s">
        <v>35</v>
      </c>
      <c r="B6" s="46"/>
      <c r="C6" s="46"/>
      <c r="D6" s="46"/>
      <c r="E6" s="46"/>
      <c r="F6" s="46"/>
      <c r="G6" s="46"/>
      <c r="H6" s="46"/>
      <c r="I6" s="46"/>
    </row>
    <row r="7" spans="1:16" x14ac:dyDescent="0.2">
      <c r="D7" s="51" t="s">
        <v>62</v>
      </c>
      <c r="E7" s="51"/>
      <c r="F7" s="51"/>
    </row>
    <row r="9" spans="1:16" s="2" customFormat="1" ht="44.25" customHeight="1" thickBot="1" x14ac:dyDescent="0.25">
      <c r="A9" s="23" t="s">
        <v>51</v>
      </c>
      <c r="B9" s="23" t="s">
        <v>57</v>
      </c>
      <c r="C9" s="31" t="s">
        <v>36</v>
      </c>
      <c r="D9" s="23" t="s">
        <v>37</v>
      </c>
      <c r="E9" s="31" t="s">
        <v>20</v>
      </c>
      <c r="F9" s="31" t="s">
        <v>9</v>
      </c>
      <c r="G9" s="31" t="s">
        <v>38</v>
      </c>
      <c r="H9" s="33" t="s">
        <v>56</v>
      </c>
      <c r="I9" s="31" t="s">
        <v>39</v>
      </c>
      <c r="J9" s="32" t="s">
        <v>58</v>
      </c>
      <c r="K9" s="31" t="s">
        <v>40</v>
      </c>
      <c r="L9" s="17" t="s">
        <v>41</v>
      </c>
      <c r="M9" s="17" t="s">
        <v>42</v>
      </c>
    </row>
    <row r="10" spans="1:16" ht="15" x14ac:dyDescent="0.2">
      <c r="A10" s="28">
        <v>240470022000006</v>
      </c>
      <c r="B10" s="28" t="s">
        <v>63</v>
      </c>
      <c r="C10" s="29">
        <v>44582</v>
      </c>
      <c r="D10" s="40" t="s">
        <v>64</v>
      </c>
      <c r="E10" s="28" t="s">
        <v>23</v>
      </c>
      <c r="F10" s="30" t="s">
        <v>17</v>
      </c>
      <c r="G10" s="29">
        <v>44594</v>
      </c>
      <c r="H10" s="29" t="s">
        <v>65</v>
      </c>
      <c r="I10" s="30">
        <v>0</v>
      </c>
      <c r="J10" s="30" t="s">
        <v>49</v>
      </c>
      <c r="K10" s="30">
        <v>0</v>
      </c>
      <c r="L10" s="5">
        <f>IF(Formato!$C10&lt;&gt;"",MONTH(C10),"")</f>
        <v>1</v>
      </c>
      <c r="M10" s="6">
        <f>IF(Formato!$G10&lt;&gt;"",MONTH(G10),"")</f>
        <v>2</v>
      </c>
      <c r="P10" s="11"/>
    </row>
    <row r="11" spans="1:16" ht="15" x14ac:dyDescent="0.2">
      <c r="A11" s="41">
        <v>240470022000007</v>
      </c>
      <c r="B11" s="28" t="s">
        <v>63</v>
      </c>
      <c r="C11" s="29">
        <v>44582</v>
      </c>
      <c r="D11" s="40" t="s">
        <v>66</v>
      </c>
      <c r="E11" s="28" t="s">
        <v>23</v>
      </c>
      <c r="F11" s="30" t="s">
        <v>17</v>
      </c>
      <c r="G11" s="29">
        <v>44594</v>
      </c>
      <c r="H11" s="29" t="s">
        <v>65</v>
      </c>
      <c r="I11" s="30">
        <v>0</v>
      </c>
      <c r="J11" s="30" t="s">
        <v>49</v>
      </c>
      <c r="K11" s="30">
        <v>0</v>
      </c>
      <c r="L11" s="5">
        <f>IF(Formato!$C11&lt;&gt;"",MONTH(C11),"")</f>
        <v>1</v>
      </c>
      <c r="M11" s="6">
        <f>IF(Formato!$G11&lt;&gt;"",MONTH(G11),"")</f>
        <v>2</v>
      </c>
      <c r="P11" s="11"/>
    </row>
    <row r="12" spans="1:16" ht="15" x14ac:dyDescent="0.2">
      <c r="A12" s="28">
        <v>240470022000008</v>
      </c>
      <c r="B12" s="28" t="s">
        <v>63</v>
      </c>
      <c r="C12" s="29">
        <v>44582</v>
      </c>
      <c r="D12" s="40" t="s">
        <v>67</v>
      </c>
      <c r="E12" s="28" t="s">
        <v>23</v>
      </c>
      <c r="F12" s="30" t="s">
        <v>17</v>
      </c>
      <c r="G12" s="29">
        <v>44594</v>
      </c>
      <c r="H12" s="29" t="s">
        <v>65</v>
      </c>
      <c r="I12" s="30">
        <v>0</v>
      </c>
      <c r="J12" s="30" t="s">
        <v>49</v>
      </c>
      <c r="K12" s="30">
        <v>0</v>
      </c>
      <c r="L12" s="5">
        <f>IF(Formato!$C12&lt;&gt;"",MONTH(C12),"")</f>
        <v>1</v>
      </c>
      <c r="M12" s="6">
        <f>IF(Formato!$G12&lt;&gt;"",MONTH(G12),"")</f>
        <v>2</v>
      </c>
      <c r="P12" s="11"/>
    </row>
    <row r="13" spans="1:16" ht="15" x14ac:dyDescent="0.2">
      <c r="A13" s="28">
        <v>240470022000009</v>
      </c>
      <c r="B13" s="28" t="s">
        <v>63</v>
      </c>
      <c r="C13" s="29">
        <v>44582</v>
      </c>
      <c r="D13" s="40" t="s">
        <v>68</v>
      </c>
      <c r="E13" s="28" t="s">
        <v>23</v>
      </c>
      <c r="F13" s="30" t="s">
        <v>17</v>
      </c>
      <c r="G13" s="29">
        <v>44594</v>
      </c>
      <c r="H13" s="29" t="s">
        <v>65</v>
      </c>
      <c r="I13" s="30">
        <v>0</v>
      </c>
      <c r="J13" s="30" t="s">
        <v>49</v>
      </c>
      <c r="K13" s="30">
        <v>0</v>
      </c>
      <c r="L13" s="5">
        <f>IF(Formato!$C13&lt;&gt;"",MONTH(C13),"")</f>
        <v>1</v>
      </c>
      <c r="M13" s="6">
        <f>IF(Formato!$G13&lt;&gt;"",MONTH(G13),"")</f>
        <v>2</v>
      </c>
    </row>
    <row r="14" spans="1:16" ht="15" x14ac:dyDescent="0.2">
      <c r="A14" s="28">
        <v>240470022000010</v>
      </c>
      <c r="B14" s="28" t="s">
        <v>63</v>
      </c>
      <c r="C14" s="29">
        <v>44582</v>
      </c>
      <c r="D14" s="40" t="s">
        <v>69</v>
      </c>
      <c r="E14" s="28" t="s">
        <v>23</v>
      </c>
      <c r="F14" s="30" t="s">
        <v>17</v>
      </c>
      <c r="G14" s="29">
        <v>44594</v>
      </c>
      <c r="H14" s="29" t="s">
        <v>65</v>
      </c>
      <c r="I14" s="30">
        <v>0</v>
      </c>
      <c r="J14" s="30" t="s">
        <v>49</v>
      </c>
      <c r="K14" s="30">
        <v>0</v>
      </c>
      <c r="L14" s="5">
        <f>IF(Formato!$C14&lt;&gt;"",MONTH(C14),"")</f>
        <v>1</v>
      </c>
      <c r="M14" s="6">
        <f>IF(Formato!$G14&lt;&gt;"",MONTH(G14),"")</f>
        <v>2</v>
      </c>
    </row>
    <row r="15" spans="1:16" ht="15" x14ac:dyDescent="0.2">
      <c r="A15" s="28">
        <v>240470022000011</v>
      </c>
      <c r="B15" s="28" t="s">
        <v>63</v>
      </c>
      <c r="C15" s="29">
        <v>44582</v>
      </c>
      <c r="D15" s="40" t="s">
        <v>70</v>
      </c>
      <c r="E15" s="28" t="s">
        <v>23</v>
      </c>
      <c r="F15" s="30" t="s">
        <v>17</v>
      </c>
      <c r="G15" s="29">
        <v>44594</v>
      </c>
      <c r="H15" s="29" t="s">
        <v>65</v>
      </c>
      <c r="I15" s="30">
        <v>0</v>
      </c>
      <c r="J15" s="30" t="s">
        <v>49</v>
      </c>
      <c r="K15" s="30">
        <v>0</v>
      </c>
      <c r="L15" s="5">
        <f>IF(Formato!$C15&lt;&gt;"",MONTH(C15),"")</f>
        <v>1</v>
      </c>
      <c r="M15" s="6">
        <f>IF(Formato!$G15&lt;&gt;"",MONTH(G15),"")</f>
        <v>2</v>
      </c>
    </row>
    <row r="16" spans="1:16" ht="15" x14ac:dyDescent="0.2">
      <c r="A16" s="28">
        <v>240470022000012</v>
      </c>
      <c r="B16" s="28" t="s">
        <v>71</v>
      </c>
      <c r="C16" s="29">
        <v>44588</v>
      </c>
      <c r="D16" s="30" t="s">
        <v>72</v>
      </c>
      <c r="E16" s="28" t="s">
        <v>23</v>
      </c>
      <c r="F16" s="30" t="s">
        <v>17</v>
      </c>
      <c r="G16" s="29">
        <v>44593</v>
      </c>
      <c r="H16" s="29" t="s">
        <v>65</v>
      </c>
      <c r="I16" s="30">
        <v>0</v>
      </c>
      <c r="J16" s="30" t="s">
        <v>49</v>
      </c>
      <c r="K16" s="30">
        <v>0</v>
      </c>
      <c r="L16" s="5">
        <f>IF(Formato!$C16&lt;&gt;"",MONTH(C16),"")</f>
        <v>1</v>
      </c>
      <c r="M16" s="6">
        <f>IF(Formato!$G16&lt;&gt;"",MONTH(G16),"")</f>
        <v>2</v>
      </c>
    </row>
    <row r="17" spans="1:13" ht="15" x14ac:dyDescent="0.2">
      <c r="A17" s="28">
        <v>240470022000013</v>
      </c>
      <c r="B17" s="28" t="s">
        <v>73</v>
      </c>
      <c r="C17" s="29">
        <v>44595</v>
      </c>
      <c r="D17" s="40" t="s">
        <v>74</v>
      </c>
      <c r="E17" s="28" t="s">
        <v>23</v>
      </c>
      <c r="F17" s="30" t="s">
        <v>17</v>
      </c>
      <c r="G17" s="29">
        <v>44608</v>
      </c>
      <c r="H17" s="29" t="s">
        <v>65</v>
      </c>
      <c r="I17" s="30">
        <v>0</v>
      </c>
      <c r="J17" s="30" t="s">
        <v>49</v>
      </c>
      <c r="K17" s="30">
        <v>0</v>
      </c>
      <c r="L17" s="5">
        <f>IF(Formato!$C17&lt;&gt;"",MONTH(C17),"")</f>
        <v>2</v>
      </c>
      <c r="M17" s="6">
        <f>IF(Formato!$G17&lt;&gt;"",MONTH(G17),"")</f>
        <v>2</v>
      </c>
    </row>
    <row r="18" spans="1:13" ht="15" x14ac:dyDescent="0.2">
      <c r="A18" s="28">
        <v>240470022000014</v>
      </c>
      <c r="B18" s="28" t="s">
        <v>75</v>
      </c>
      <c r="C18" s="29">
        <v>44600</v>
      </c>
      <c r="D18" s="40" t="s">
        <v>76</v>
      </c>
      <c r="E18" s="28" t="s">
        <v>23</v>
      </c>
      <c r="F18" s="30" t="s">
        <v>17</v>
      </c>
      <c r="G18" s="29">
        <v>44608</v>
      </c>
      <c r="H18" s="29" t="s">
        <v>65</v>
      </c>
      <c r="I18" s="30">
        <v>0</v>
      </c>
      <c r="J18" s="30" t="s">
        <v>49</v>
      </c>
      <c r="K18" s="30">
        <v>0</v>
      </c>
      <c r="L18" s="5">
        <f>IF(Formato!$C18&lt;&gt;"",MONTH(C18),"")</f>
        <v>2</v>
      </c>
      <c r="M18" s="6">
        <f>IF(Formato!$G18&lt;&gt;"",MONTH(G18),"")</f>
        <v>2</v>
      </c>
    </row>
    <row r="19" spans="1:13" ht="15" x14ac:dyDescent="0.2">
      <c r="A19" s="28">
        <v>240470022000015</v>
      </c>
      <c r="B19" s="28" t="s">
        <v>77</v>
      </c>
      <c r="C19" s="29">
        <v>44609</v>
      </c>
      <c r="D19" s="30" t="s">
        <v>78</v>
      </c>
      <c r="E19" s="28" t="s">
        <v>23</v>
      </c>
      <c r="F19" s="30" t="s">
        <v>17</v>
      </c>
      <c r="G19" s="29">
        <v>44621</v>
      </c>
      <c r="H19" s="29" t="s">
        <v>65</v>
      </c>
      <c r="I19" s="30">
        <v>0</v>
      </c>
      <c r="J19" s="30" t="s">
        <v>49</v>
      </c>
      <c r="K19" s="30">
        <v>0</v>
      </c>
      <c r="L19" s="5">
        <f>IF(Formato!$C19&lt;&gt;"",MONTH(C19),"")</f>
        <v>2</v>
      </c>
      <c r="M19" s="6">
        <f>IF(Formato!$G19&lt;&gt;"",MONTH(G19),"")</f>
        <v>3</v>
      </c>
    </row>
    <row r="20" spans="1:13" ht="15" x14ac:dyDescent="0.2">
      <c r="A20" s="28">
        <v>240470022000016</v>
      </c>
      <c r="B20" s="28" t="s">
        <v>79</v>
      </c>
      <c r="C20" s="29">
        <v>44620</v>
      </c>
      <c r="D20" s="30" t="s">
        <v>80</v>
      </c>
      <c r="E20" s="28" t="s">
        <v>22</v>
      </c>
      <c r="F20" s="30"/>
      <c r="G20" s="29"/>
      <c r="H20" s="29"/>
      <c r="I20" s="30"/>
      <c r="J20" s="30" t="s">
        <v>49</v>
      </c>
      <c r="K20" s="30"/>
      <c r="L20" s="5">
        <f>IF(Formato!$C20&lt;&gt;"",MONTH(C20),"")</f>
        <v>2</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5" t="s">
        <v>44</v>
      </c>
      <c r="N48" s="45"/>
    </row>
  </sheetData>
  <sheetProtection selectLockedCells="1"/>
  <mergeCells count="6">
    <mergeCell ref="M48:N48"/>
    <mergeCell ref="A6:I6"/>
    <mergeCell ref="C1:D1"/>
    <mergeCell ref="I1:L1"/>
    <mergeCell ref="I2:L2"/>
    <mergeCell ref="D7:F7"/>
  </mergeCells>
  <phoneticPr fontId="3"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0:F44">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info</cp:lastModifiedBy>
  <cp:revision/>
  <dcterms:created xsi:type="dcterms:W3CDTF">2017-10-19T22:18:57Z</dcterms:created>
  <dcterms:modified xsi:type="dcterms:W3CDTF">2022-03-02T19:41:06Z</dcterms:modified>
</cp:coreProperties>
</file>