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fo\Desktop\2022 transparencia\U. TRANSPARENCIA\F 18\"/>
    </mc:Choice>
  </mc:AlternateContent>
  <bookViews>
    <workbookView xWindow="0" yWindow="0" windowWidth="17130" windowHeight="837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L10" i="1"/>
  <c r="L11" i="1"/>
  <c r="L12" i="1"/>
  <c r="L13" i="1"/>
  <c r="L14" i="1"/>
  <c r="L15" i="1"/>
  <c r="L16" i="1"/>
  <c r="L17" i="1"/>
  <c r="L18" i="1"/>
  <c r="L19" i="1"/>
  <c r="L20" i="1"/>
  <c r="L21" i="1"/>
  <c r="L22" i="1"/>
  <c r="L23" i="1"/>
  <c r="L24" i="1"/>
  <c r="L25" i="1"/>
  <c r="L26" i="1"/>
  <c r="L27" i="1"/>
  <c r="L28" i="1"/>
  <c r="L29" i="1"/>
  <c r="L30" i="1"/>
  <c r="L31" i="1"/>
  <c r="L32" i="1"/>
  <c r="L33" i="1"/>
  <c r="L34" i="1"/>
  <c r="L35"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<sst xmlns="http://schemas.openxmlformats.org/spreadsheetml/2006/main" count="95" uniqueCount="75">
  <si>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</si>
  <si>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</si>
  <si>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</si>
  <si>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</si>
  <si>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</si>
  <si>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</si>
  <si>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</si>
  <si>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</si>
  <si>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</si>
  <si>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</si>
  <si>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</si>
  <si>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</si>
  <si>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</si>
  <si>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</si>
  <si>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</si>
  <si>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</si>
  <si>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</si>
  <si>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</si>
  <si>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</si>
  <si>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</si>
  <si>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</si>
  <si>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</si>
  <si>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</si>
  <si>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</si>
  <si>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</si>
  <si>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</si>
  <si>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</si>
  <si>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</si>
  <si>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</si>
  <si>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</si>
  <si>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</si>
  <si>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</si>
  <si>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</si>
  <si>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</si>
  <si>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</si>
  <si>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</si>
  <si>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</si>
  <si>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</si>
  <si>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</si>
  <si>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</si>
  <si>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</si>
  <si>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</si>
  <si>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</si>
  <si>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</si>
  <si>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</si>
  <si>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</si>
  <si>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</si>
  <si>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</si>
  <si>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</si>
  <si>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</si>
  <si>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</si>
  <si>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</si>
  <si>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</si>
  <si>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</si>
  <si>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</si>
  <si>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</si>
  <si>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</si>
  <si>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</si>
  <si>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</si>
  <si>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</si>
  <si>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</si>
  <si>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</si>
  <si>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</si>
  <si>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Se atendio y dio respuesta</t>
  </si>
  <si>
    <t>JUAN LARSSON</t>
  </si>
  <si>
    <t>240470022000024</t>
  </si>
  <si>
    <t>FRANCISCO RAMÍREZ FLORES</t>
  </si>
  <si>
    <t>Solicito copia de los contratos vigentes formalizados con la persona física Gustavo Francisco Chong García Soria con RFC COGG760417SE3, y/o copia de los contratos vigentes, celebrados con la persona moral Operadora Chong, S.A. de C.V., cuyo RFC es OCO180416QJ0.</t>
  </si>
  <si>
    <t>Información de presupuesto total anual programado de la Secretaria de Desarrollo Agropecuario y Recurso Hidráulicos (SEDARH), devengado a la fecha 31 de diciembre, ejecutado al cierre del ejercicio y reintegrado a la Tesoreria de la Federación o en su caso Gobierno del Estado de S..L.P. al cierre del ejercicio de los años 2009, 2010, 2011, 2012, 2013, 2014, 2015, 2016, 2017, 2018, 2019, 2020, 2021.</t>
  </si>
  <si>
    <t>240470022000025</t>
  </si>
  <si>
    <t>240470022000026</t>
  </si>
  <si>
    <t>240470022000027</t>
  </si>
  <si>
    <t>GUADALUPE HERNÁNDEZ RAMÍREZ</t>
  </si>
  <si>
    <t>De acuerdo al artículo segundo del decreto por el que se establecen las acciones que deberán realizar las dependencias y entidades de la administración pública para sustituir gradualmente el uso, adquisición, distribución, promoción e importación de la sustancia química denominada glifosato... publicado en el Diario Oficial de la Federación el 31 de diciembre de 2020, se solicita lo siguiente: Qué plaguicida se está utilizando en la entidad en lugar del glifosato? En cuáles casos usaban glifosato en la entidad y para qué actividades? Cuáles han sido los beneficios de la eliminación del uso del glifosato? Cuál ha sido la diferencia en la producción en la entidad de 2018 al 2020 con respecto al 2021 y lo que va del 2022?</t>
  </si>
  <si>
    <t>Solicito conocer de 2018 a la fecha de la solicitud los resultados de la recolección, acopio y procesamiento de envases vacíos de agroquímicos, como de plaguicidas, pesticidas y fertilizantes, entre otros. Se solicitan los datos de cuánto dinero le han invertido a este proyecto, cuánton recolectan, qué se hace con lo que recolectan y cuál es su plan de manejo.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</si>
</sst>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49" fontId="7" fillId="6" borderId="0" xfId="0" applyNumberFormat="1" applyFont="1" applyFill="1" applyAlignment="1">
      <alignment horizontal="center"/>
    </xf>
    <xf numFmtId="49" fontId="5" fillId="2" borderId="0" xfId="0" applyNumberFormat="1" applyFont="1" applyFill="1" applyAlignment="1">
      <alignment horizontal="center" vertical="center"/>
    </xf>
    <xf numFmtId="49" fontId="0" fillId="0" borderId="0" xfId="0" applyNumberFormat="1" applyAlignment="1">
      <alignment horizontal="center"/>
    </xf>
    <xf numFmtId="49" fontId="6" fillId="0" borderId="0" xfId="0" applyNumberFormat="1" applyFont="1" applyAlignment="1">
      <alignment horizontal="center" vertical="center" wrapText="1"/>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30" formatCode="@"/>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35"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1"/>
    <col min="2" max="2" width="12" style="11" customWidth="1"/>
    <col min="3" max="3" width="135.28515625" customWidth="1"/>
  </cols>
  <sheetData>
    <row r="1" spans="1:5" ht="25.5" x14ac:dyDescent="0.35">
      <c r="A1" s="12" t="s">
        <v>0</v>
      </c>
      <c r="B1" s="12" t="s">
        <v>1</v>
      </c>
      <c r="C1" s="45" t="s">
        <v>2</v>
      </c>
      <c r="D1" s="45"/>
      <c r="E1" s="45"/>
    </row>
    <row r="2" spans="1:5" ht="85.5" customHeight="1" x14ac:dyDescent="0.2">
      <c r="A2" s="13">
        <v>34</v>
      </c>
      <c r="B2" s="13" t="s">
        <v>3</v>
      </c>
      <c r="C2" s="44" t="s">
        <v>4</v>
      </c>
      <c r="D2" s="44"/>
      <c r="E2" s="44"/>
    </row>
    <row r="3" spans="1:5" ht="64.5" customHeight="1" x14ac:dyDescent="0.2">
      <c r="A3" s="13">
        <v>54</v>
      </c>
      <c r="B3" s="13" t="s">
        <v>5</v>
      </c>
      <c r="C3" s="44" t="s">
        <v>6</v>
      </c>
      <c r="D3" s="44"/>
      <c r="E3" s="44"/>
    </row>
    <row r="4" spans="1:5" ht="69" customHeight="1" x14ac:dyDescent="0.2">
      <c r="A4" s="13">
        <v>54</v>
      </c>
      <c r="B4" s="13" t="s">
        <v>7</v>
      </c>
      <c r="C4" s="44" t="s">
        <v>8</v>
      </c>
      <c r="D4" s="44"/>
      <c r="E4" s="44"/>
    </row>
    <row r="10" spans="1:5" ht="15.75" x14ac:dyDescent="0.2">
      <c r="B10" s="43" t="s">
        <v>46</v>
      </c>
      <c r="C10" s="43"/>
    </row>
    <row r="12" spans="1:5" x14ac:dyDescent="0.2">
      <c r="B12" s="23" t="s">
        <v>9</v>
      </c>
      <c r="C12" s="10" t="s">
        <v>10</v>
      </c>
    </row>
    <row r="13" spans="1:5" x14ac:dyDescent="0.2">
      <c r="B13" s="11">
        <v>1</v>
      </c>
      <c r="C13" s="10" t="s">
        <v>11</v>
      </c>
    </row>
    <row r="14" spans="1:5" x14ac:dyDescent="0.2">
      <c r="B14" s="11">
        <v>2</v>
      </c>
      <c r="C14" s="10" t="s">
        <v>12</v>
      </c>
    </row>
    <row r="15" spans="1:5" x14ac:dyDescent="0.2">
      <c r="B15" s="11">
        <v>3</v>
      </c>
      <c r="C15" s="10" t="s">
        <v>13</v>
      </c>
    </row>
    <row r="16" spans="1:5" x14ac:dyDescent="0.2">
      <c r="B16" s="11">
        <v>4</v>
      </c>
      <c r="C16" s="10" t="s">
        <v>14</v>
      </c>
    </row>
    <row r="17" spans="2:3" x14ac:dyDescent="0.2">
      <c r="B17" s="11">
        <v>5</v>
      </c>
      <c r="C17" s="10" t="s">
        <v>15</v>
      </c>
    </row>
    <row r="18" spans="2:3" x14ac:dyDescent="0.2">
      <c r="B18" s="11">
        <v>6</v>
      </c>
      <c r="C18" s="10" t="s">
        <v>16</v>
      </c>
    </row>
    <row r="19" spans="2:3" x14ac:dyDescent="0.2">
      <c r="B19" s="11">
        <v>7</v>
      </c>
      <c r="C19" s="10" t="s">
        <v>17</v>
      </c>
    </row>
    <row r="20" spans="2:3" x14ac:dyDescent="0.2">
      <c r="B20" s="11">
        <v>8</v>
      </c>
      <c r="C20" s="10" t="s">
        <v>18</v>
      </c>
    </row>
    <row r="21" spans="2:3" x14ac:dyDescent="0.2">
      <c r="B21" s="11">
        <v>9</v>
      </c>
      <c r="C21" s="10" t="s">
        <v>19</v>
      </c>
    </row>
    <row r="22" spans="2:3" x14ac:dyDescent="0.2">
      <c r="B22" s="11">
        <v>10</v>
      </c>
      <c r="C22" s="33" t="s">
        <v>60</v>
      </c>
    </row>
    <row r="23" spans="2:3" x14ac:dyDescent="0.2">
      <c r="B23" s="11">
        <v>11</v>
      </c>
      <c r="C23" s="10" t="s">
        <v>61</v>
      </c>
    </row>
    <row r="24" spans="2:3" x14ac:dyDescent="0.2">
      <c r="B24" s="37">
        <v>12</v>
      </c>
      <c r="C24" s="38" t="s">
        <v>59</v>
      </c>
    </row>
    <row r="26" spans="2:3" ht="15.75" x14ac:dyDescent="0.2">
      <c r="B26" s="43" t="s">
        <v>45</v>
      </c>
      <c r="C26" s="43"/>
    </row>
    <row r="28" spans="2:3" x14ac:dyDescent="0.2">
      <c r="B28" s="23" t="s">
        <v>20</v>
      </c>
      <c r="C28" s="10" t="s">
        <v>10</v>
      </c>
    </row>
    <row r="29" spans="2:3" x14ac:dyDescent="0.2">
      <c r="B29" s="11">
        <v>1</v>
      </c>
      <c r="C29" s="10" t="s">
        <v>21</v>
      </c>
    </row>
    <row r="30" spans="2:3" x14ac:dyDescent="0.2">
      <c r="B30" s="11">
        <v>2</v>
      </c>
      <c r="C30" s="10" t="s">
        <v>22</v>
      </c>
    </row>
    <row r="31" spans="2:3" x14ac:dyDescent="0.2">
      <c r="B31" s="11">
        <v>3</v>
      </c>
      <c r="C31" s="10" t="s">
        <v>23</v>
      </c>
    </row>
    <row r="34" spans="2:3" ht="15.75" x14ac:dyDescent="0.2">
      <c r="B34" s="43" t="s">
        <v>47</v>
      </c>
      <c r="C34" s="43"/>
    </row>
    <row r="36" spans="2:3" x14ac:dyDescent="0.2">
      <c r="B36" s="23" t="s">
        <v>48</v>
      </c>
      <c r="C36" s="10" t="s">
        <v>10</v>
      </c>
    </row>
    <row r="37" spans="2:3" x14ac:dyDescent="0.2">
      <c r="B37" s="11">
        <v>1</v>
      </c>
      <c r="C37" s="10" t="s">
        <v>49</v>
      </c>
    </row>
    <row r="38" spans="2:3" x14ac:dyDescent="0.2">
      <c r="B38" s="11">
        <v>2</v>
      </c>
      <c r="C38" s="10" t="s">
        <v>55</v>
      </c>
    </row>
    <row r="39" spans="2:3" x14ac:dyDescent="0.2">
      <c r="B39" s="11">
        <v>3</v>
      </c>
      <c r="C39" s="10" t="s">
        <v>50</v>
      </c>
    </row>
    <row r="40" spans="2:3" x14ac:dyDescent="0.2">
      <c r="B40" s="11">
        <v>4</v>
      </c>
      <c r="C40" s="10" t="s">
        <v>53</v>
      </c>
    </row>
    <row r="41" spans="2:3" x14ac:dyDescent="0.2">
      <c r="B41" s="11">
        <v>5</v>
      </c>
      <c r="C41" s="33" t="s">
        <v>52</v>
      </c>
    </row>
    <row r="42" spans="2:3" x14ac:dyDescent="0.2">
      <c r="B42" s="11">
        <v>6</v>
      </c>
      <c r="C42" s="33"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showGridLines="0" tabSelected="1" zoomScale="90" zoomScaleNormal="90" workbookViewId="0">
      <selection activeCell="C5" sqref="C5"/>
    </sheetView>
  </sheetViews>
  <sheetFormatPr baseColWidth="10" defaultColWidth="9.140625" defaultRowHeight="12.75" x14ac:dyDescent="0.2"/>
  <cols>
    <col min="1" max="1" width="20.7109375" style="41"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40" t="s">
        <v>24</v>
      </c>
      <c r="B1" s="20">
        <v>4</v>
      </c>
      <c r="C1" s="48" t="s">
        <v>25</v>
      </c>
      <c r="D1" s="49"/>
      <c r="F1" s="3" t="s">
        <v>26</v>
      </c>
      <c r="G1" s="8" t="s">
        <v>27</v>
      </c>
      <c r="H1" s="7">
        <f>COUNTIF(Formato!$L$10:$L$35,B1)</f>
        <v>4</v>
      </c>
      <c r="I1" s="50" t="s">
        <v>28</v>
      </c>
      <c r="J1" s="51"/>
      <c r="K1" s="51"/>
      <c r="L1" s="51"/>
    </row>
    <row r="2" spans="1:14" ht="29.25" customHeight="1" thickBot="1" x14ac:dyDescent="0.25">
      <c r="B2" s="21" t="str">
        <f>IF(B1&gt;0, CHOOSE(B1,"Enero", "Febrero", "Marzo", "Abril", "Mayo", "Junio", "Julio", "Agosto","Septiembre","Octubre","Noviembre","Diciembre"),"Escriba arriba número de mes a reportar")</f>
        <v>Abril</v>
      </c>
      <c r="F2" s="4"/>
      <c r="G2" s="9" t="s">
        <v>29</v>
      </c>
      <c r="H2" s="7">
        <f>COUNTIF(Formato!$M$10:$M$35,B1)</f>
        <v>1</v>
      </c>
      <c r="I2" s="50" t="s">
        <v>30</v>
      </c>
      <c r="J2" s="51"/>
      <c r="K2" s="51"/>
      <c r="L2" s="51"/>
    </row>
    <row r="3" spans="1:14" ht="18.75" thickBot="1" x14ac:dyDescent="0.25">
      <c r="A3" s="40" t="s">
        <v>31</v>
      </c>
      <c r="B3" s="20">
        <v>2022</v>
      </c>
      <c r="D3" s="4"/>
      <c r="E3" s="15"/>
      <c r="F3" s="14"/>
      <c r="M3" s="24" t="s">
        <v>32</v>
      </c>
      <c r="N3" s="35"/>
    </row>
    <row r="4" spans="1:14" ht="32.25" customHeight="1" x14ac:dyDescent="0.2">
      <c r="M4" s="25">
        <v>1</v>
      </c>
      <c r="N4" s="36" t="s">
        <v>33</v>
      </c>
    </row>
    <row r="5" spans="1:14" ht="77.25" thickBot="1" x14ac:dyDescent="0.25">
      <c r="F5" s="10"/>
      <c r="M5" s="26">
        <v>2</v>
      </c>
      <c r="N5" s="34" t="s">
        <v>34</v>
      </c>
    </row>
    <row r="6" spans="1:14" ht="18" customHeight="1" x14ac:dyDescent="0.25">
      <c r="A6" s="47" t="s">
        <v>35</v>
      </c>
      <c r="B6" s="47"/>
      <c r="C6" s="47"/>
      <c r="D6" s="47"/>
      <c r="E6" s="47"/>
      <c r="F6" s="47"/>
      <c r="G6" s="47"/>
      <c r="H6" s="47"/>
      <c r="I6" s="47"/>
    </row>
    <row r="7" spans="1:14" x14ac:dyDescent="0.2">
      <c r="D7" s="52" t="s">
        <v>62</v>
      </c>
      <c r="E7" s="52"/>
      <c r="F7" s="52"/>
    </row>
    <row r="9" spans="1:14" s="2" customFormat="1" ht="44.25" customHeight="1" thickBot="1" x14ac:dyDescent="0.25">
      <c r="A9" s="42" t="s">
        <v>51</v>
      </c>
      <c r="B9" s="22" t="s">
        <v>57</v>
      </c>
      <c r="C9" s="30" t="s">
        <v>36</v>
      </c>
      <c r="D9" s="22" t="s">
        <v>37</v>
      </c>
      <c r="E9" s="30" t="s">
        <v>20</v>
      </c>
      <c r="F9" s="30" t="s">
        <v>9</v>
      </c>
      <c r="G9" s="30" t="s">
        <v>38</v>
      </c>
      <c r="H9" s="32" t="s">
        <v>56</v>
      </c>
      <c r="I9" s="30" t="s">
        <v>39</v>
      </c>
      <c r="J9" s="31" t="s">
        <v>58</v>
      </c>
      <c r="K9" s="30" t="s">
        <v>40</v>
      </c>
      <c r="L9" s="16" t="s">
        <v>41</v>
      </c>
      <c r="M9" s="16" t="s">
        <v>42</v>
      </c>
    </row>
    <row r="10" spans="1:14" ht="15" x14ac:dyDescent="0.2">
      <c r="A10" s="39" t="s">
        <v>65</v>
      </c>
      <c r="B10" s="27" t="s">
        <v>66</v>
      </c>
      <c r="C10" s="28">
        <v>44659</v>
      </c>
      <c r="D10" s="29" t="s">
        <v>67</v>
      </c>
      <c r="E10" s="27" t="s">
        <v>23</v>
      </c>
      <c r="F10" s="29" t="s">
        <v>17</v>
      </c>
      <c r="G10" s="28">
        <v>44672</v>
      </c>
      <c r="H10" s="28" t="s">
        <v>63</v>
      </c>
      <c r="I10" s="29">
        <v>0</v>
      </c>
      <c r="J10" s="29" t="s">
        <v>49</v>
      </c>
      <c r="K10" s="29">
        <v>0</v>
      </c>
      <c r="L10" s="5">
        <f>IF(Formato!$C10&lt;&gt;"",MONTH(C10),"")</f>
        <v>4</v>
      </c>
      <c r="M10" s="6">
        <f>IF(Formato!$G10&lt;&gt;"",MONTH(G10),"")</f>
        <v>4</v>
      </c>
    </row>
    <row r="11" spans="1:14" ht="15" x14ac:dyDescent="0.2">
      <c r="A11" s="39" t="s">
        <v>69</v>
      </c>
      <c r="B11" s="27" t="s">
        <v>72</v>
      </c>
      <c r="C11" s="28">
        <v>44677</v>
      </c>
      <c r="D11" s="29" t="s">
        <v>68</v>
      </c>
      <c r="E11" s="27" t="s">
        <v>23</v>
      </c>
      <c r="F11" s="29" t="s">
        <v>17</v>
      </c>
      <c r="G11" s="28">
        <v>44684</v>
      </c>
      <c r="H11" s="28" t="s">
        <v>63</v>
      </c>
      <c r="I11" s="29">
        <v>0</v>
      </c>
      <c r="J11" s="29" t="s">
        <v>49</v>
      </c>
      <c r="K11" s="29">
        <v>0</v>
      </c>
      <c r="L11" s="5">
        <f>IF(Formato!$C11&lt;&gt;"",MONTH(C11),"")</f>
        <v>4</v>
      </c>
      <c r="M11" s="6">
        <f>IF(Formato!$G11&lt;&gt;"",MONTH(G11),"")</f>
        <v>5</v>
      </c>
    </row>
    <row r="12" spans="1:14" ht="15" x14ac:dyDescent="0.2">
      <c r="A12" s="39" t="s">
        <v>70</v>
      </c>
      <c r="B12" s="27" t="s">
        <v>64</v>
      </c>
      <c r="C12" s="28">
        <v>44678</v>
      </c>
      <c r="D12" s="29" t="s">
        <v>73</v>
      </c>
      <c r="E12" s="27" t="s">
        <v>23</v>
      </c>
      <c r="F12" s="29" t="s">
        <v>17</v>
      </c>
      <c r="G12" s="28">
        <v>44685</v>
      </c>
      <c r="H12" s="28" t="s">
        <v>63</v>
      </c>
      <c r="I12" s="29">
        <v>0</v>
      </c>
      <c r="J12" s="29" t="s">
        <v>49</v>
      </c>
      <c r="K12" s="29">
        <v>0</v>
      </c>
      <c r="L12" s="5">
        <f>IF(Formato!$C12&lt;&gt;"",MONTH(C12),"")</f>
        <v>4</v>
      </c>
      <c r="M12" s="6">
        <f>IF(Formato!$G12&lt;&gt;"",MONTH(G12),"")</f>
        <v>5</v>
      </c>
    </row>
    <row r="13" spans="1:14" ht="15" x14ac:dyDescent="0.2">
      <c r="A13" s="39" t="s">
        <v>71</v>
      </c>
      <c r="B13" s="27" t="s">
        <v>64</v>
      </c>
      <c r="C13" s="28">
        <v>44680</v>
      </c>
      <c r="D13" s="29" t="s">
        <v>74</v>
      </c>
      <c r="E13" s="27" t="s">
        <v>23</v>
      </c>
      <c r="F13" s="29" t="s">
        <v>17</v>
      </c>
      <c r="G13" s="28">
        <v>44685</v>
      </c>
      <c r="H13" s="28" t="s">
        <v>63</v>
      </c>
      <c r="I13" s="29">
        <v>0</v>
      </c>
      <c r="J13" s="29" t="s">
        <v>49</v>
      </c>
      <c r="K13" s="29">
        <v>0</v>
      </c>
      <c r="L13" s="5">
        <f>IF(Formato!$C13&lt;&gt;"",MONTH(C13),"")</f>
        <v>4</v>
      </c>
      <c r="M13" s="6">
        <f>IF(Formato!$G13&lt;&gt;"",MONTH(G13),"")</f>
        <v>5</v>
      </c>
    </row>
    <row r="14" spans="1:14" ht="15" x14ac:dyDescent="0.2">
      <c r="A14" s="39"/>
      <c r="B14" s="27"/>
      <c r="C14" s="28"/>
      <c r="D14" s="29"/>
      <c r="E14" s="27"/>
      <c r="F14" s="29"/>
      <c r="G14" s="28"/>
      <c r="H14" s="28"/>
      <c r="I14" s="29"/>
      <c r="J14" s="29"/>
      <c r="K14" s="29"/>
      <c r="L14" s="5" t="str">
        <f>IF(Formato!$C14&lt;&gt;"",MONTH(C14),"")</f>
        <v/>
      </c>
      <c r="M14" s="6" t="str">
        <f>IF(Formato!$G14&lt;&gt;"",MONTH(G14),"")</f>
        <v/>
      </c>
    </row>
    <row r="15" spans="1:14" ht="15" x14ac:dyDescent="0.2">
      <c r="A15" s="39"/>
      <c r="B15" s="27"/>
      <c r="C15" s="28"/>
      <c r="D15" s="29"/>
      <c r="E15" s="27"/>
      <c r="F15" s="29"/>
      <c r="G15" s="28"/>
      <c r="H15" s="28"/>
      <c r="I15" s="29"/>
      <c r="J15" s="29"/>
      <c r="K15" s="29"/>
      <c r="L15" s="5" t="str">
        <f>IF(Formato!$C15&lt;&gt;"",MONTH(C15),"")</f>
        <v/>
      </c>
      <c r="M15" s="6" t="str">
        <f>IF(Formato!$G15&lt;&gt;"",MONTH(G15),"")</f>
        <v/>
      </c>
    </row>
    <row r="16" spans="1:14" ht="15" x14ac:dyDescent="0.2">
      <c r="A16" s="39"/>
      <c r="B16" s="27"/>
      <c r="C16" s="28"/>
      <c r="D16" s="29"/>
      <c r="E16" s="27"/>
      <c r="F16" s="29"/>
      <c r="G16" s="28"/>
      <c r="H16" s="28"/>
      <c r="I16" s="29"/>
      <c r="J16" s="29"/>
      <c r="K16" s="29"/>
      <c r="L16" s="5" t="str">
        <f>IF(Formato!$C16&lt;&gt;"",MONTH(C16),"")</f>
        <v/>
      </c>
      <c r="M16" s="6" t="str">
        <f>IF(Formato!$G16&lt;&gt;"",MONTH(G16),"")</f>
        <v/>
      </c>
    </row>
    <row r="17" spans="1:13" ht="15" x14ac:dyDescent="0.2">
      <c r="A17" s="39"/>
      <c r="B17" s="27"/>
      <c r="C17" s="28"/>
      <c r="D17" s="29"/>
      <c r="E17" s="27"/>
      <c r="F17" s="29"/>
      <c r="G17" s="28"/>
      <c r="H17" s="28"/>
      <c r="I17" s="29"/>
      <c r="J17" s="29"/>
      <c r="K17" s="29"/>
      <c r="L17" s="5" t="str">
        <f>IF(Formato!$C17&lt;&gt;"",MONTH(C17),"")</f>
        <v/>
      </c>
      <c r="M17" s="6" t="str">
        <f>IF(Formato!$G17&lt;&gt;"",MONTH(G17),"")</f>
        <v/>
      </c>
    </row>
    <row r="18" spans="1:13" ht="15" x14ac:dyDescent="0.2">
      <c r="A18" s="39"/>
      <c r="B18" s="27"/>
      <c r="C18" s="28"/>
      <c r="D18" s="29"/>
      <c r="E18" s="27"/>
      <c r="F18" s="29"/>
      <c r="G18" s="28"/>
      <c r="H18" s="28"/>
      <c r="I18" s="29"/>
      <c r="J18" s="29"/>
      <c r="K18" s="29"/>
      <c r="L18" s="5" t="str">
        <f>IF(Formato!$C18&lt;&gt;"",MONTH(C18),"")</f>
        <v/>
      </c>
      <c r="M18" s="6" t="str">
        <f>IF(Formato!$G18&lt;&gt;"",MONTH(G18),"")</f>
        <v/>
      </c>
    </row>
    <row r="19" spans="1:13" ht="15" x14ac:dyDescent="0.2">
      <c r="A19" s="39"/>
      <c r="B19" s="27"/>
      <c r="C19" s="28"/>
      <c r="D19" s="29"/>
      <c r="E19" s="27"/>
      <c r="F19" s="29"/>
      <c r="G19" s="28"/>
      <c r="H19" s="28"/>
      <c r="I19" s="29"/>
      <c r="J19" s="29"/>
      <c r="K19" s="29"/>
      <c r="L19" s="5" t="str">
        <f>IF(Formato!$C19&lt;&gt;"",MONTH(C19),"")</f>
        <v/>
      </c>
      <c r="M19" s="6" t="str">
        <f>IF(Formato!$G19&lt;&gt;"",MONTH(G19),"")</f>
        <v/>
      </c>
    </row>
    <row r="20" spans="1:13" ht="15" x14ac:dyDescent="0.2">
      <c r="A20" s="39"/>
      <c r="B20" s="27"/>
      <c r="C20" s="28"/>
      <c r="D20" s="29"/>
      <c r="E20" s="27"/>
      <c r="F20" s="29"/>
      <c r="G20" s="28"/>
      <c r="H20" s="28"/>
      <c r="I20" s="29"/>
      <c r="J20" s="29"/>
      <c r="K20" s="29"/>
      <c r="L20" s="5" t="str">
        <f>IF(Formato!$C20&lt;&gt;"",MONTH(C20),"")</f>
        <v/>
      </c>
      <c r="M20" s="6" t="str">
        <f>IF(Formato!$G20&lt;&gt;"",MONTH(G20),"")</f>
        <v/>
      </c>
    </row>
    <row r="21" spans="1:13" ht="15" x14ac:dyDescent="0.2">
      <c r="A21" s="39"/>
      <c r="B21" s="27"/>
      <c r="C21" s="28"/>
      <c r="D21" s="29"/>
      <c r="E21" s="27"/>
      <c r="F21" s="29"/>
      <c r="G21" s="28"/>
      <c r="H21" s="28"/>
      <c r="I21" s="29"/>
      <c r="J21" s="29"/>
      <c r="K21" s="29"/>
      <c r="L21" s="5" t="str">
        <f>IF(Formato!$C21&lt;&gt;"",MONTH(C21),"")</f>
        <v/>
      </c>
      <c r="M21" s="6" t="str">
        <f>IF(Formato!$G21&lt;&gt;"",MONTH(G21),"")</f>
        <v/>
      </c>
    </row>
    <row r="22" spans="1:13" ht="15" x14ac:dyDescent="0.2">
      <c r="A22" s="39"/>
      <c r="B22" s="27"/>
      <c r="C22" s="28"/>
      <c r="D22" s="29"/>
      <c r="E22" s="27"/>
      <c r="F22" s="29"/>
      <c r="G22" s="28"/>
      <c r="H22" s="28"/>
      <c r="I22" s="29"/>
      <c r="J22" s="29"/>
      <c r="K22" s="29"/>
      <c r="L22" s="5" t="str">
        <f>IF(Formato!$C22&lt;&gt;"",MONTH(C22),"")</f>
        <v/>
      </c>
      <c r="M22" s="6" t="str">
        <f>IF(Formato!$G22&lt;&gt;"",MONTH(G22),"")</f>
        <v/>
      </c>
    </row>
    <row r="23" spans="1:13" ht="15" x14ac:dyDescent="0.2">
      <c r="A23" s="39"/>
      <c r="B23" s="27"/>
      <c r="C23" s="28"/>
      <c r="D23" s="29"/>
      <c r="E23" s="27"/>
      <c r="F23" s="29"/>
      <c r="G23" s="28"/>
      <c r="H23" s="28"/>
      <c r="I23" s="29"/>
      <c r="J23" s="29"/>
      <c r="K23" s="29"/>
      <c r="L23" s="5" t="str">
        <f>IF(Formato!$C23&lt;&gt;"",MONTH(C23),"")</f>
        <v/>
      </c>
      <c r="M23" s="6" t="str">
        <f>IF(Formato!$G23&lt;&gt;"",MONTH(G23),"")</f>
        <v/>
      </c>
    </row>
    <row r="24" spans="1:13" ht="15" x14ac:dyDescent="0.2">
      <c r="A24" s="39"/>
      <c r="B24" s="27"/>
      <c r="C24" s="28"/>
      <c r="D24" s="29"/>
      <c r="E24" s="27"/>
      <c r="F24" s="29"/>
      <c r="G24" s="28"/>
      <c r="H24" s="28"/>
      <c r="I24" s="29"/>
      <c r="J24" s="29"/>
      <c r="K24" s="29"/>
      <c r="L24" s="5" t="str">
        <f>IF(Formato!$C24&lt;&gt;"",MONTH(C24),"")</f>
        <v/>
      </c>
      <c r="M24" s="6" t="str">
        <f>IF(Formato!$G24&lt;&gt;"",MONTH(G24),"")</f>
        <v/>
      </c>
    </row>
    <row r="25" spans="1:13" ht="15" x14ac:dyDescent="0.2">
      <c r="A25" s="39"/>
      <c r="B25" s="27"/>
      <c r="C25" s="28"/>
      <c r="D25" s="29"/>
      <c r="E25" s="27"/>
      <c r="F25" s="29"/>
      <c r="G25" s="28"/>
      <c r="H25" s="28"/>
      <c r="I25" s="29"/>
      <c r="J25" s="29"/>
      <c r="K25" s="29"/>
      <c r="L25" s="5" t="str">
        <f>IF(Formato!$C25&lt;&gt;"",MONTH(C25),"")</f>
        <v/>
      </c>
      <c r="M25" s="6" t="str">
        <f>IF(Formato!$G25&lt;&gt;"",MONTH(G25),"")</f>
        <v/>
      </c>
    </row>
    <row r="26" spans="1:13" ht="15" x14ac:dyDescent="0.2">
      <c r="A26" s="39"/>
      <c r="B26" s="27"/>
      <c r="C26" s="28"/>
      <c r="D26" s="29"/>
      <c r="E26" s="27"/>
      <c r="F26" s="29"/>
      <c r="G26" s="28"/>
      <c r="H26" s="28"/>
      <c r="I26" s="29"/>
      <c r="J26" s="29"/>
      <c r="K26" s="29"/>
      <c r="L26" s="5" t="str">
        <f>IF(Formato!$C26&lt;&gt;"",MONTH(C26),"")</f>
        <v/>
      </c>
      <c r="M26" s="6" t="str">
        <f>IF(Formato!$G26&lt;&gt;"",MONTH(G26),"")</f>
        <v/>
      </c>
    </row>
    <row r="27" spans="1:13" ht="15" x14ac:dyDescent="0.2">
      <c r="A27" s="39"/>
      <c r="B27" s="27"/>
      <c r="C27" s="28"/>
      <c r="D27" s="29"/>
      <c r="E27" s="27"/>
      <c r="F27" s="29"/>
      <c r="G27" s="28"/>
      <c r="H27" s="28"/>
      <c r="I27" s="29"/>
      <c r="J27" s="29"/>
      <c r="K27" s="29"/>
      <c r="L27" s="5" t="str">
        <f>IF(Formato!$C27&lt;&gt;"",MONTH(C27),"")</f>
        <v/>
      </c>
      <c r="M27" s="6" t="str">
        <f>IF(Formato!$G27&lt;&gt;"",MONTH(G27),"")</f>
        <v/>
      </c>
    </row>
    <row r="28" spans="1:13" ht="15" x14ac:dyDescent="0.2">
      <c r="A28" s="39"/>
      <c r="B28" s="27"/>
      <c r="C28" s="28"/>
      <c r="D28" s="29"/>
      <c r="E28" s="27"/>
      <c r="F28" s="29"/>
      <c r="G28" s="28"/>
      <c r="H28" s="28"/>
      <c r="I28" s="29"/>
      <c r="J28" s="29"/>
      <c r="K28" s="29"/>
      <c r="L28" s="5" t="str">
        <f>IF(Formato!$C28&lt;&gt;"",MONTH(C28),"")</f>
        <v/>
      </c>
      <c r="M28" s="6" t="str">
        <f>IF(Formato!$G28&lt;&gt;"",MONTH(G28),"")</f>
        <v/>
      </c>
    </row>
    <row r="29" spans="1:13" ht="15" x14ac:dyDescent="0.2">
      <c r="A29" s="39"/>
      <c r="B29" s="27"/>
      <c r="C29" s="28"/>
      <c r="D29" s="29"/>
      <c r="E29" s="27"/>
      <c r="F29" s="29"/>
      <c r="G29" s="28"/>
      <c r="H29" s="28"/>
      <c r="I29" s="29"/>
      <c r="J29" s="29"/>
      <c r="K29" s="29"/>
      <c r="L29" s="5" t="str">
        <f>IF(Formato!$C29&lt;&gt;"",MONTH(C29),"")</f>
        <v/>
      </c>
      <c r="M29" s="6" t="str">
        <f>IF(Formato!$G29&lt;&gt;"",MONTH(G29),"")</f>
        <v/>
      </c>
    </row>
    <row r="30" spans="1:13" ht="15" x14ac:dyDescent="0.2">
      <c r="A30" s="39"/>
      <c r="B30" s="27"/>
      <c r="C30" s="28"/>
      <c r="D30" s="29"/>
      <c r="E30" s="27"/>
      <c r="F30" s="29"/>
      <c r="G30" s="28"/>
      <c r="H30" s="28"/>
      <c r="I30" s="29"/>
      <c r="J30" s="29"/>
      <c r="K30" s="29"/>
      <c r="L30" s="5" t="str">
        <f>IF(Formato!$C30&lt;&gt;"",MONTH(C30),"")</f>
        <v/>
      </c>
      <c r="M30" s="6" t="str">
        <f>IF(Formato!$G30&lt;&gt;"",MONTH(G30),"")</f>
        <v/>
      </c>
    </row>
    <row r="31" spans="1:13" ht="15" x14ac:dyDescent="0.2">
      <c r="A31" s="39"/>
      <c r="B31" s="27"/>
      <c r="C31" s="28"/>
      <c r="D31" s="29"/>
      <c r="E31" s="27"/>
      <c r="F31" s="29"/>
      <c r="G31" s="28"/>
      <c r="H31" s="28"/>
      <c r="I31" s="29"/>
      <c r="J31" s="29"/>
      <c r="K31" s="29"/>
      <c r="L31" s="5" t="str">
        <f>IF(Formato!$C31&lt;&gt;"",MONTH(C31),"")</f>
        <v/>
      </c>
      <c r="M31" s="6" t="str">
        <f>IF(Formato!$G31&lt;&gt;"",MONTH(G31),"")</f>
        <v/>
      </c>
    </row>
    <row r="32" spans="1:13" ht="15" x14ac:dyDescent="0.2">
      <c r="A32" s="39"/>
      <c r="B32" s="27"/>
      <c r="C32" s="28"/>
      <c r="D32" s="29"/>
      <c r="E32" s="27"/>
      <c r="F32" s="29"/>
      <c r="G32" s="28"/>
      <c r="H32" s="28"/>
      <c r="I32" s="29"/>
      <c r="J32" s="29"/>
      <c r="K32" s="29"/>
      <c r="L32" s="5" t="str">
        <f>IF(Formato!$C32&lt;&gt;"",MONTH(C32),"")</f>
        <v/>
      </c>
      <c r="M32" s="6" t="str">
        <f>IF(Formato!$G32&lt;&gt;"",MONTH(G32),"")</f>
        <v/>
      </c>
    </row>
    <row r="33" spans="1:14" ht="15" x14ac:dyDescent="0.2">
      <c r="A33" s="39"/>
      <c r="B33" s="27"/>
      <c r="C33" s="28"/>
      <c r="D33" s="29"/>
      <c r="E33" s="27"/>
      <c r="F33" s="29"/>
      <c r="G33" s="28"/>
      <c r="H33" s="28"/>
      <c r="I33" s="29"/>
      <c r="J33" s="29"/>
      <c r="K33" s="29"/>
      <c r="L33" s="5" t="str">
        <f>IF(Formato!$C33&lt;&gt;"",MONTH(C33),"")</f>
        <v/>
      </c>
      <c r="M33" s="6" t="str">
        <f>IF(Formato!$G33&lt;&gt;"",MONTH(G33),"")</f>
        <v/>
      </c>
    </row>
    <row r="34" spans="1:14" ht="15" x14ac:dyDescent="0.2">
      <c r="A34" s="39"/>
      <c r="B34" s="27"/>
      <c r="C34" s="28"/>
      <c r="D34" s="29"/>
      <c r="E34" s="27"/>
      <c r="F34" s="29"/>
      <c r="G34" s="28"/>
      <c r="H34" s="28"/>
      <c r="I34" s="29"/>
      <c r="J34" s="29"/>
      <c r="K34" s="29"/>
      <c r="L34" s="5" t="str">
        <f>IF(Formato!$C34&lt;&gt;"",MONTH(C34),"")</f>
        <v/>
      </c>
      <c r="M34" s="6" t="str">
        <f>IF(Formato!$G34&lt;&gt;"",MONTH(G34),"")</f>
        <v/>
      </c>
    </row>
    <row r="35" spans="1:14" ht="15" x14ac:dyDescent="0.2">
      <c r="A35" s="39"/>
      <c r="B35" s="27"/>
      <c r="C35" s="28"/>
      <c r="D35" s="29"/>
      <c r="E35" s="27"/>
      <c r="F35" s="29"/>
      <c r="G35" s="28"/>
      <c r="H35" s="28"/>
      <c r="I35" s="29"/>
      <c r="J35" s="29"/>
      <c r="K35" s="29"/>
      <c r="L35" s="17" t="str">
        <f>IF(Formato!$C35&lt;&gt;"",MONTH(C35),"")</f>
        <v/>
      </c>
      <c r="M35" s="18" t="str">
        <f>IF(Formato!$G35&lt;&gt;"",MONTH(G35),"")</f>
        <v/>
      </c>
    </row>
    <row r="37" spans="1:14" x14ac:dyDescent="0.2">
      <c r="B37" s="1"/>
      <c r="C37" s="1"/>
      <c r="D37" s="1"/>
      <c r="E37" s="1"/>
    </row>
    <row r="38" spans="1:14" x14ac:dyDescent="0.2">
      <c r="M38" s="19" t="s">
        <v>43</v>
      </c>
    </row>
    <row r="39" spans="1:14" ht="39.75" customHeight="1" x14ac:dyDescent="0.2">
      <c r="M39" s="46" t="s">
        <v>44</v>
      </c>
      <c r="N39" s="46"/>
    </row>
  </sheetData>
  <sheetProtection selectLockedCells="1"/>
  <mergeCells count="6">
    <mergeCell ref="M39:N39"/>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35">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35">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35">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info</cp:lastModifiedBy>
  <cp:revision/>
  <dcterms:created xsi:type="dcterms:W3CDTF">2017-10-19T22:18:57Z</dcterms:created>
  <dcterms:modified xsi:type="dcterms:W3CDTF">2022-05-09T15:20:36Z</dcterms:modified>
</cp:coreProperties>
</file>