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PNT LTAIPSLP\2021 PNT LTAIPSLP\JULIO\"/>
    </mc:Choice>
  </mc:AlternateContent>
  <bookViews>
    <workbookView xWindow="0" yWindow="0" windowWidth="24000" windowHeight="963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L10" i="1"/>
  <c r="L11" i="1"/>
  <c r="L12" i="1"/>
  <c r="L13" i="1"/>
  <c r="L14" i="1"/>
  <c r="L15" i="1"/>
  <c r="L16" i="1"/>
  <c r="L17" i="1"/>
  <c r="L18"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<sst xmlns="http://schemas.openxmlformats.org/spreadsheetml/2006/main" count="73" uniqueCount="66">
  <si>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</si>
  <si>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</si>
  <si>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</si>
  <si>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</si>
  <si>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</si>
  <si>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</si>
  <si>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</si>
  <si>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</si>
  <si>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</si>
  <si>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</si>
  <si>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</si>
  <si>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</si>
  <si>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</si>
  <si>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</si>
  <si>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</si>
  <si>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</si>
  <si>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</si>
  <si>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</si>
  <si>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</si>
  <si>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</si>
  <si>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</si>
  <si>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</si>
  <si>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</si>
  <si>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</si>
  <si>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</si>
  <si>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</si>
  <si>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</si>
  <si>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</si>
  <si>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</si>
  <si>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</si>
  <si>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</si>
  <si>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</si>
  <si>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</si>
  <si>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</si>
  <si>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</si>
  <si>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</si>
  <si>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</si>
  <si>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</si>
  <si>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</si>
  <si>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</si>
  <si>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</si>
  <si>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</si>
  <si>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</si>
  <si>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</si>
  <si>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</si>
  <si>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</si>
  <si>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</si>
  <si>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</si>
  <si>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</si>
  <si>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</si>
  <si>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</si>
  <si>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</si>
  <si>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</si>
  <si>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</si>
  <si>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</si>
  <si>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</si>
  <si>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</si>
  <si>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</si>
  <si>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</si>
  <si>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</si>
  <si>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</si>
  <si>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</si>
  <si>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</si>
  <si>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Se atendió y dio respuesta</t>
  </si>
  <si>
    <t>QUINTO ELEMENTO LAB</t>
  </si>
  <si>
    <t xml:space="preserve">“…Solicito información sobre todos los contratos públicos que se han firmado con las empresas enlistadas desde el año 2003 hasta julio de 2021. Para cada contrato favor de proporcionar la siguiente información:
+Fecha de firma
+Fecha de entrada en vigor
+Tipo de procedimiento (licitación, adjudicación, concurso)
+Número de contrato
+Descripción de obra, bien o servicio contratado
+Monto del contrato
+Fecha de término
+Estatus del contrato (vigente o concluido)
+En caso de que se haya celebrado un convenio modificatorio del contrato, indicar la fecha
+Monto de convenio modificatorio
+Indicar si ha habido alguna sanción y tipo de sanción al proveedor contratado
Favor de realizar una búsqueda exhaustiva de los contratos celebrados con las siguientes empresas:
"NAVARRO WERGE ADMINISTRADORES", S.A.
"MERCADOTECNIA EN SERVICIOS CONTABLES Y JURIDICOS" S.C. DE R.L.
AERO TAXI DEL POTOSI, S.A. DE C.V.
MAMIC LOGISTICA INTEGRAL, S.A. DE C.V.
GRUPO CORPORATIVO DOVIMA, S.A. DE C.V.
MAUSOLEOS TEQUISQUIAPAN, S.A. DE C.V.
FCM CONSULTORES ASOCIADOS, S.A. DE C.V.
SERVICIOS PRODUCTIVOS Y ASESORES, S.A. DE C.V
"HOSPITALIDAD HIDROCALIDA DEL BAJIO", S.A. DE C.V.
LUXOM CAPITAL, S.A. DE C.V. SOFOM ENR
MAMICO, S.A. DE C.V.
MAMIC SERVICIOS, S.A. DE C.V.
FCM ASESORES DEL CENTRO, S.A. DE C.V.
MICROCREDITO PARA LA EMPRENDEDORA RURAL, S.A.P.I. DE C.V. SOFOM ENR
COMPAÑIA DE INMUEBLES CONTEMPORANEOS DEL CENTRO, S.A. DE C.V.
"CENTRO DE DESARROLLO Y ACTUALIZACION PROFESIONAL", S.C.
MAUSOLEOS DEL CIMATARIO SA DE CV
"MS CONSULTING INTERNATINAL" S.C.
MOTEL TUNA, S.A. DE C.V.
SERVICIOS PRODUCTIVOS Y ASESORES, S.A. DE C.V.
GRUPO DESARROLLADOR MASANDI, S. A. DE C. V.
SOLUCIONES HERBALES MEXICANAS, S.A. DE C.V.
CORPORATIVO DE INMUEBLES CERRO SANTOS, S.A. DE C.V.
GRUPO DE INVERSIÓN DE BERRIES, S.P.R. DE R.L. DE C.V.
ALIANZA DE AGRO NEGOCIOS SUSTENTABLES DEL POTOSI, S. DE P.R. DE R.L. DE C.V.
GRUPO ALEMAGOJA, S.A. DE C.V.
GODE INTERNATIONAL, S.A. DE C.V.
PRODUCTIVIDAD SISTEMA COMPUTACIONAL CONTABLE, S.A. DE C.V.
MARCELO DE LOS SANTOS Y CIA., S.C.
"HAMAR SAN LUIS POTOSI", S.A. DE C.V.
ASOCIACION DE CONDOMINOS DEL FRACCIONAMIENTO VILLANTIGUA DE SAN LUIS POTOSI, A.C.
GRACIAS.…” (Sic.).
Se solicita de SECRETARÍA DE DESARROLLO AGROPECUARIO Y RECURSOS HIDRÁULICOS el (los) archivo(s) que contenga(n):
1.- Toda la información y/o documentación existente acerca de (los) nombre(s) o designación(es) de la(s) persona(s) responsable(s) del departamento(s), direcciones(s), área(s), del proyecto de plantación de 11 millones de árboles en el Estado.
2.- Las facturas y/o documentos y/o contratos y/o inventarios o cualquier otro similar independientemente del nombre que se le dé, que acrediten la adquisición gratuita y/o onerosa de la cantidad de 11 millones de árboles por parte Gobierno del Estado de San Luis Potosí y/o Secretaría de Desarrollo Agropecuario y Recursos Hidráulicos. En caso de donación especificar la persona física y/o moral donante y la cantidad donada ya sea en recurso efectivo y/o especie. 
3.- Los documentos y/o archivos y/o bitácoras y/o reportes o cualquier otro similar independientemente del nombre que se le dé, que indique precisamente el seguimiento dado a los 11 millones de  árboles plantados por parte de Gobierno del Estado para verificar la viabilidad de los árboles sembrados.
4.- La ubicación de las regiones, y/o bosques, y/o zonas, y/o parques, y/o espacios en los que se encuentran sembrados los 11 millones de árboles plantados en el Estado. 
5.- Toda la Información visual y/o fotográfica que se tenga respecto de la(s) actividad(es) desde plantación, cuidado, seguimiento, inauguración, cuidado o cualquier otra que derive por parte de Gobierno del Estado en el proyecto y/o iniciativa y/o programa de los  11 millones de árboles plantados en el Estado de San Luis Potosí.
6.- Toda la información y/o datos referentes del responsable(s) y/o encargado(s) ya sea persona(s) física(s) y/o moral y/o dependencia(s) encargadas de cuidar y/o proteger o dar seguimiento a los 11 millones de árboles plantados en el Estado de San Luis Potosí.
7.- Todos los archivos y/o lista y/o documentos referentes a la especie y/o clasificación científica de cada uno de los 11 millones de árboles plantados en el Estado de San Luis Potosí. 
8.- Los datos, listado y/o archivos independientemente de cómo se le llame, referente a si estos 11 millones de árboles plantados en el Estado de San Luis Potosí cuentan con algún folio y/o número de registro para su identificación.
9.- Los documentos y/o archivos y/o bitácoras y/o reportes o cualquier otro similar independientemente del nombre que se le dé, que contenga el control fitosanitario dado a estos 11 millones de árboles plantados en el Estado de San Luis Potosí.
10.-Los documentos y/o archivos y/o bitácoras y/o reportes o cualquier otro similar independientemente del nombre que se le dé, que contenga el  trazado y/o marcación de los sitios de plantación de los 11 millones de árboles sembrados en el Estado de San Luis Potosí.
11.-Los documentos y/o archivos y/o bitácoras y/o reportes o cualquier otro similar independientemente del nombre que se le dé, que contenga el control y/o supervisión y/o seguimiento dado a través de los meses desde el día uno de plantación a los 11 millones de árboles sembrados en el Estado de San Luis Potosí
12.-Los documentos y/o archivos y/o bitácoras y/o reportes o cualquier otro similar independientemente del nombre que se le dé, que contenga el tipo de riego que reciben estos 11 millones de árboles plantados en el Estado de San Luis Potosí. (es decir pipa, manguera, pozo de agua, bombas o cualquier método que sea utilizado)
13.- Los documentos y/o archivos y/o bitácoras y/o reportes o cualquier otro similar independientemente del nombre que se le dé, que contenga el porcentaje de supervivencia de los 11 millones de árboles plantados en el Estado de San Luis Potosí.
14.- Los documentos y/o archivos y/o bitácoras y/o reportes o cualquier otro similar independientemente del nombre que se le dé, que contenga el reporte de plagas reportadas de los 11 millones de árboles plantados en el Estado de San Luis Potosí.
15.- Los documentos y/o archivos y/o bitácoras y/o reportes o cualquier otro similar independientemente del nombre que se le de que contenga el porcentaje y/o registro de participación social en la siembra de los  11 millones de árboles plantados en el Estado de San Luis Potosí.
16.- Los documentos y/o archivos y/o bitácoras y/o planos o cualquier otro similar independientemente del nombre que se le de que contenga el estudio de terreno y/o análisis de terreno y/o selección del área de plantación de los  11 millones de árboles plantados en el Estado de San Luis Potosí.
17.-Los documentos y/o archivos y/o bitácoras y/o planos o cualquier otro similar independientemente del nombre que se le dé, que contenga el diseño de  plantación de los  11 millones de árboles sembrados en  el Estado de San Luis Potosí.
18.- Los documentos y/o registros y/o datos y/o archivos que contengan la información referente a qué Asociaciones Civiles participaron en la siembra de los 11 millones de árboles en el Estado de San Luis Potosí.
19.- Los documentos y/o registros y/o datos y/o archivos que contengan el (los) planes de reforestación que fueron utilizados en la siembra de los 11 millones de árboles en el Estado de San Luis Potosí.
20.- Los documentos y/o registros y/o datos y/o archivos que contengan el (los) planes de reforestación y planes de manejo de reforestación, o bien restauración, que fueron utilizados en la siembra de los 11 millones de árboles en el Estado de San Luis Potosí.…” (Sic.).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</si>
</sst>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
      <sz val="12"/>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3">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18" fillId="6" borderId="0" xfId="0" applyFont="1" applyFill="1" applyAlignment="1">
      <alignment horizontal="left" vertical="top"/>
    </xf>
    <xf numFmtId="14" fontId="7" fillId="6" borderId="0" xfId="0" applyNumberFormat="1" applyFont="1" applyFill="1" applyAlignment="1">
      <alignment horizontal="center" vertical="top"/>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18"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5" t="s">
        <v>2</v>
      </c>
      <c r="D1" s="45"/>
      <c r="E1" s="45"/>
    </row>
    <row r="2" spans="1:5" ht="85.5" customHeight="1" x14ac:dyDescent="0.2">
      <c r="A2" s="14">
        <v>34</v>
      </c>
      <c r="B2" s="14" t="s">
        <v>3</v>
      </c>
      <c r="C2" s="44" t="s">
        <v>4</v>
      </c>
      <c r="D2" s="44"/>
      <c r="E2" s="44"/>
    </row>
    <row r="3" spans="1:5" ht="64.5" customHeight="1" x14ac:dyDescent="0.2">
      <c r="A3" s="14">
        <v>54</v>
      </c>
      <c r="B3" s="14" t="s">
        <v>5</v>
      </c>
      <c r="C3" s="44" t="s">
        <v>6</v>
      </c>
      <c r="D3" s="44"/>
      <c r="E3" s="44"/>
    </row>
    <row r="4" spans="1:5" ht="69" customHeight="1" x14ac:dyDescent="0.2">
      <c r="A4" s="14">
        <v>54</v>
      </c>
      <c r="B4" s="14" t="s">
        <v>7</v>
      </c>
      <c r="C4" s="44" t="s">
        <v>8</v>
      </c>
      <c r="D4" s="44"/>
      <c r="E4" s="44"/>
    </row>
    <row r="10" spans="1:5" ht="15.75" x14ac:dyDescent="0.2">
      <c r="B10" s="43" t="s">
        <v>46</v>
      </c>
      <c r="C10" s="43"/>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3" t="s">
        <v>45</v>
      </c>
      <c r="C26" s="43"/>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3" t="s">
        <v>47</v>
      </c>
      <c r="C34" s="43"/>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2"/>
  <sheetViews>
    <sheetView showGridLines="0" tabSelected="1" zoomScale="90" zoomScaleNormal="90" workbookViewId="0">
      <selection activeCell="H5" sqref="H5"/>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7</v>
      </c>
      <c r="C1" s="48" t="s">
        <v>25</v>
      </c>
      <c r="D1" s="49"/>
      <c r="F1" s="3" t="s">
        <v>26</v>
      </c>
      <c r="G1" s="9" t="s">
        <v>27</v>
      </c>
      <c r="H1" s="8">
        <f>COUNTIF(Formato!$L$10:$L$18,B1)</f>
        <v>1</v>
      </c>
      <c r="I1" s="50" t="s">
        <v>28</v>
      </c>
      <c r="J1" s="51"/>
      <c r="K1" s="51"/>
      <c r="L1" s="51"/>
    </row>
    <row r="2" spans="1:16" ht="29.25" customHeight="1" thickBot="1" x14ac:dyDescent="0.25">
      <c r="B2" s="22" t="str">
        <f>IF(B1&gt;0, CHOOSE(B1,"Enero", "Febrero", "Marzo", "Abril", "Mayo", "Junio", "Julio", "Agosto","Septiembre","Octubre","Noviembre","Diciembre"),"Escriba arriba número de mes a reportar")</f>
        <v>Julio</v>
      </c>
      <c r="F2" s="4"/>
      <c r="G2" s="10" t="s">
        <v>29</v>
      </c>
      <c r="H2" s="8">
        <f>COUNTIF(Formato!$M$10:$M$18,B1)</f>
        <v>1</v>
      </c>
      <c r="I2" s="50" t="s">
        <v>30</v>
      </c>
      <c r="J2" s="51"/>
      <c r="K2" s="51"/>
      <c r="L2" s="51"/>
    </row>
    <row r="3" spans="1:16" ht="18.75" thickBot="1" x14ac:dyDescent="0.25">
      <c r="A3" s="3" t="s">
        <v>31</v>
      </c>
      <c r="B3" s="21">
        <v>2021</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7" t="s">
        <v>35</v>
      </c>
      <c r="B6" s="47"/>
      <c r="C6" s="47"/>
      <c r="D6" s="47"/>
      <c r="E6" s="47"/>
      <c r="F6" s="47"/>
      <c r="G6" s="47"/>
      <c r="H6" s="47"/>
      <c r="I6" s="47"/>
    </row>
    <row r="7" spans="1:16" x14ac:dyDescent="0.2">
      <c r="D7" s="52" t="s">
        <v>62</v>
      </c>
      <c r="E7" s="52"/>
      <c r="F7" s="52"/>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28">
        <v>597621</v>
      </c>
      <c r="B10" s="41" t="s">
        <v>64</v>
      </c>
      <c r="C10" s="42">
        <v>44389</v>
      </c>
      <c r="D10" s="30" t="s">
        <v>65</v>
      </c>
      <c r="E10" s="28" t="s">
        <v>23</v>
      </c>
      <c r="F10" s="31" t="s">
        <v>16</v>
      </c>
      <c r="G10" s="42">
        <v>44391</v>
      </c>
      <c r="H10" s="42" t="s">
        <v>63</v>
      </c>
      <c r="I10" s="30">
        <v>0</v>
      </c>
      <c r="J10" s="30" t="s">
        <v>49</v>
      </c>
      <c r="K10" s="30">
        <v>0</v>
      </c>
      <c r="L10" s="5">
        <f>IF(Formato!$C10&lt;&gt;"",MONTH(C10),"")</f>
        <v>7</v>
      </c>
      <c r="M10" s="6">
        <f>IF(Formato!$G10&lt;&gt;"",MONTH(G10),"")</f>
        <v>7</v>
      </c>
      <c r="P10" s="11"/>
    </row>
    <row r="11" spans="1:16" ht="15" x14ac:dyDescent="0.2">
      <c r="A11" s="28"/>
      <c r="B11" s="28"/>
      <c r="C11" s="29"/>
      <c r="D11" s="30"/>
      <c r="E11" s="28"/>
      <c r="F11" s="30"/>
      <c r="G11" s="29"/>
      <c r="H11" s="29"/>
      <c r="I11" s="30"/>
      <c r="J11" s="30"/>
      <c r="K11" s="30"/>
      <c r="L11" s="5" t="str">
        <f>IF(Formato!$C11&lt;&gt;"",MONTH(C11),"")</f>
        <v/>
      </c>
      <c r="M11" s="6" t="str">
        <f>IF(Formato!$G11&lt;&gt;"",MONTH(G11),"")</f>
        <v/>
      </c>
    </row>
    <row r="12" spans="1:16" ht="15" x14ac:dyDescent="0.2">
      <c r="A12" s="28"/>
      <c r="B12" s="28"/>
      <c r="C12" s="29"/>
      <c r="D12" s="30"/>
      <c r="E12" s="28"/>
      <c r="F12" s="30"/>
      <c r="G12" s="29"/>
      <c r="H12" s="29"/>
      <c r="I12" s="30"/>
      <c r="J12" s="30"/>
      <c r="K12" s="30"/>
      <c r="L12" s="5" t="str">
        <f>IF(Formato!$C12&lt;&gt;"",MONTH(C12),"")</f>
        <v/>
      </c>
      <c r="M12" s="6" t="str">
        <f>IF(Formato!$G12&lt;&gt;"",MONTH(G12),"")</f>
        <v/>
      </c>
    </row>
    <row r="13" spans="1:16" ht="15" x14ac:dyDescent="0.2">
      <c r="A13" s="28"/>
      <c r="B13" s="28"/>
      <c r="C13" s="29"/>
      <c r="D13" s="30"/>
      <c r="E13" s="28"/>
      <c r="F13" s="30"/>
      <c r="G13" s="29"/>
      <c r="H13" s="29"/>
      <c r="I13" s="30"/>
      <c r="J13" s="30"/>
      <c r="K13" s="30"/>
      <c r="L13" s="5" t="str">
        <f>IF(Formato!$C13&lt;&gt;"",MONTH(C13),"")</f>
        <v/>
      </c>
      <c r="M13" s="6" t="str">
        <f>IF(Formato!$G13&lt;&gt;"",MONTH(G13),"")</f>
        <v/>
      </c>
    </row>
    <row r="14" spans="1:16" ht="15" x14ac:dyDescent="0.2">
      <c r="A14" s="28"/>
      <c r="B14" s="28"/>
      <c r="C14" s="29"/>
      <c r="D14" s="30"/>
      <c r="E14" s="28"/>
      <c r="F14" s="30"/>
      <c r="G14" s="29"/>
      <c r="H14" s="29"/>
      <c r="I14" s="30"/>
      <c r="J14" s="30"/>
      <c r="K14" s="30"/>
      <c r="L14" s="5" t="str">
        <f>IF(Formato!$C14&lt;&gt;"",MONTH(C14),"")</f>
        <v/>
      </c>
      <c r="M14" s="6" t="str">
        <f>IF(Formato!$G14&lt;&gt;"",MONTH(G14),"")</f>
        <v/>
      </c>
    </row>
    <row r="15" spans="1:16" ht="15" x14ac:dyDescent="0.2">
      <c r="A15" s="28"/>
      <c r="B15" s="28"/>
      <c r="C15" s="29"/>
      <c r="D15" s="30"/>
      <c r="E15" s="28"/>
      <c r="F15" s="30"/>
      <c r="G15" s="29"/>
      <c r="H15" s="29"/>
      <c r="I15" s="30"/>
      <c r="J15" s="30"/>
      <c r="K15" s="30"/>
      <c r="L15" s="5" t="str">
        <f>IF(Formato!$C15&lt;&gt;"",MONTH(C15),"")</f>
        <v/>
      </c>
      <c r="M15" s="6" t="str">
        <f>IF(Formato!$G15&lt;&gt;"",MONTH(G15),"")</f>
        <v/>
      </c>
    </row>
    <row r="16" spans="1:16" ht="15" x14ac:dyDescent="0.2">
      <c r="A16" s="28"/>
      <c r="B16" s="28"/>
      <c r="C16" s="29"/>
      <c r="D16" s="30"/>
      <c r="E16" s="28"/>
      <c r="F16" s="30"/>
      <c r="G16" s="29"/>
      <c r="H16" s="29"/>
      <c r="I16" s="30"/>
      <c r="J16" s="30"/>
      <c r="K16" s="30"/>
      <c r="L16" s="5" t="str">
        <f>IF(Formato!$C16&lt;&gt;"",MONTH(C16),"")</f>
        <v/>
      </c>
      <c r="M16" s="6" t="str">
        <f>IF(Formato!$G16&lt;&gt;"",MONTH(G16),"")</f>
        <v/>
      </c>
    </row>
    <row r="17" spans="1:14" ht="15" x14ac:dyDescent="0.2">
      <c r="A17" s="28"/>
      <c r="B17" s="28"/>
      <c r="C17" s="29"/>
      <c r="D17" s="30"/>
      <c r="E17" s="28"/>
      <c r="F17" s="30"/>
      <c r="G17" s="29"/>
      <c r="H17" s="29"/>
      <c r="I17" s="30"/>
      <c r="J17" s="30"/>
      <c r="K17" s="30"/>
      <c r="L17" s="5" t="str">
        <f>IF(Formato!$C17&lt;&gt;"",MONTH(C17),"")</f>
        <v/>
      </c>
      <c r="M17" s="6" t="str">
        <f>IF(Formato!$G17&lt;&gt;"",MONTH(G17),"")</f>
        <v/>
      </c>
    </row>
    <row r="18" spans="1:14" ht="15" x14ac:dyDescent="0.2">
      <c r="A18" s="28"/>
      <c r="B18" s="28"/>
      <c r="C18" s="29"/>
      <c r="D18" s="30"/>
      <c r="E18" s="28"/>
      <c r="F18" s="30"/>
      <c r="G18" s="29"/>
      <c r="H18" s="29"/>
      <c r="I18" s="30"/>
      <c r="J18" s="30"/>
      <c r="K18" s="30"/>
      <c r="L18" s="18" t="str">
        <f>IF(Formato!$C18&lt;&gt;"",MONTH(C18),"")</f>
        <v/>
      </c>
      <c r="M18" s="19" t="str">
        <f>IF(Formato!$G18&lt;&gt;"",MONTH(G18),"")</f>
        <v/>
      </c>
    </row>
    <row r="20" spans="1:14" x14ac:dyDescent="0.2">
      <c r="B20" s="1"/>
      <c r="C20" s="1"/>
      <c r="D20" s="1"/>
      <c r="E20" s="1"/>
    </row>
    <row r="21" spans="1:14" x14ac:dyDescent="0.2">
      <c r="M21" s="20" t="s">
        <v>43</v>
      </c>
    </row>
    <row r="22" spans="1:14" ht="39.75" customHeight="1" x14ac:dyDescent="0.2">
      <c r="M22" s="46" t="s">
        <v>44</v>
      </c>
      <c r="N22" s="46"/>
    </row>
  </sheetData>
  <sheetProtection selectLockedCells="1"/>
  <mergeCells count="6">
    <mergeCell ref="M22:N22"/>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sqref="F11:F18">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18">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18">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Valentin</cp:lastModifiedBy>
  <cp:revision/>
  <dcterms:created xsi:type="dcterms:W3CDTF">2017-10-19T22:18:57Z</dcterms:created>
  <dcterms:modified xsi:type="dcterms:W3CDTF">2021-08-12T19:27:08Z</dcterms:modified>
</cp:coreProperties>
</file>