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ZO 2018" sheetId="1" r:id="rId1"/>
  </sheets>
  <definedNames/>
  <calcPr fullCalcOnLoad="1"/>
</workbook>
</file>

<file path=xl/sharedStrings.xml><?xml version="1.0" encoding="utf-8"?>
<sst xmlns="http://schemas.openxmlformats.org/spreadsheetml/2006/main" count="1115" uniqueCount="126">
  <si>
    <t>Llave</t>
  </si>
  <si>
    <t>Region</t>
  </si>
  <si>
    <t>Estacion</t>
  </si>
  <si>
    <t>Municipio</t>
  </si>
  <si>
    <t>TOTAL ESTACION</t>
  </si>
  <si>
    <t>PROMEDIO DIARIO ESTACION</t>
  </si>
  <si>
    <t>Altiplano</t>
  </si>
  <si>
    <t>Matehuala</t>
  </si>
  <si>
    <t>ND</t>
  </si>
  <si>
    <t>Salinas</t>
  </si>
  <si>
    <t>Villa De Ramos</t>
  </si>
  <si>
    <t>Centro</t>
  </si>
  <si>
    <t>Presa Valentin Gama</t>
  </si>
  <si>
    <t xml:space="preserve">Villa de Reyes </t>
  </si>
  <si>
    <t>San Luis Potosí</t>
  </si>
  <si>
    <t>Soledad</t>
  </si>
  <si>
    <t>T. Nueva</t>
  </si>
  <si>
    <t>Tierra Nueva</t>
  </si>
  <si>
    <t>Huasteca</t>
  </si>
  <si>
    <t>Adjuntas</t>
  </si>
  <si>
    <t>Tamuin</t>
  </si>
  <si>
    <t>Ballesmi</t>
  </si>
  <si>
    <t>Tanlajas</t>
  </si>
  <si>
    <t>Cd. Valles</t>
  </si>
  <si>
    <t>Gallinas</t>
  </si>
  <si>
    <t>Aquismón</t>
  </si>
  <si>
    <t>Matlapa</t>
  </si>
  <si>
    <t>Micos</t>
  </si>
  <si>
    <t>Naranjo</t>
  </si>
  <si>
    <t>El Naranjo</t>
  </si>
  <si>
    <t>Pujal</t>
  </si>
  <si>
    <t>Requetemu</t>
  </si>
  <si>
    <t>Axtla de Terrazas</t>
  </si>
  <si>
    <t>San Vicente</t>
  </si>
  <si>
    <t>San Vicente T.</t>
  </si>
  <si>
    <t>Santa Rosa</t>
  </si>
  <si>
    <t>Tamuín</t>
  </si>
  <si>
    <t>Temamatla</t>
  </si>
  <si>
    <t>Tamazunchale</t>
  </si>
  <si>
    <t>Tierra Blanca</t>
  </si>
  <si>
    <t>Media</t>
  </si>
  <si>
    <t>Cerritos</t>
  </si>
  <si>
    <t>Rioverde</t>
  </si>
  <si>
    <t>San Ciro</t>
  </si>
  <si>
    <t>San Ciro de Acosta</t>
  </si>
  <si>
    <t>Los Quintos</t>
  </si>
  <si>
    <t>Catorce</t>
  </si>
  <si>
    <t>El Cuijal</t>
  </si>
  <si>
    <t>Vanegas</t>
  </si>
  <si>
    <t>Charcas</t>
  </si>
  <si>
    <t>El Huizache</t>
  </si>
  <si>
    <t>Guadalcázar</t>
  </si>
  <si>
    <t>El Vergel</t>
  </si>
  <si>
    <t xml:space="preserve">Pocitos </t>
  </si>
  <si>
    <t>Banderillas</t>
  </si>
  <si>
    <t>Santo Domingo</t>
  </si>
  <si>
    <t>Sabanillas</t>
  </si>
  <si>
    <t>BuenaVista</t>
  </si>
  <si>
    <t>Villa de Guadalupe</t>
  </si>
  <si>
    <t>La Terquedad</t>
  </si>
  <si>
    <t>Villa de Ramos</t>
  </si>
  <si>
    <t>La Dulce</t>
  </si>
  <si>
    <t>Yoliatl</t>
  </si>
  <si>
    <t>Altiplano_El Pocito</t>
  </si>
  <si>
    <t>El Pocito</t>
  </si>
  <si>
    <t>Villa Hidalgo</t>
  </si>
  <si>
    <t>Altiplano_La Victoria</t>
  </si>
  <si>
    <t>La Victoria</t>
  </si>
  <si>
    <t xml:space="preserve">Santo Domingo </t>
  </si>
  <si>
    <t>Altiplano_Cerritos de Bernal</t>
  </si>
  <si>
    <t>Cerritos de Bernal</t>
  </si>
  <si>
    <t>Altiplano_Santa Matilde</t>
  </si>
  <si>
    <t>Santa Matilde</t>
  </si>
  <si>
    <t>Altiplano_La Herradura</t>
  </si>
  <si>
    <t>La Herradura</t>
  </si>
  <si>
    <t>El Polvorín</t>
  </si>
  <si>
    <t>Moctezuma</t>
  </si>
  <si>
    <t>Peotillos</t>
  </si>
  <si>
    <t>Benito Juárez</t>
  </si>
  <si>
    <t>Mexquitic de Carmona</t>
  </si>
  <si>
    <t xml:space="preserve">Santa Clara </t>
  </si>
  <si>
    <t>INIFAP SAN LUIS</t>
  </si>
  <si>
    <t>Soledad de Graciano S.</t>
  </si>
  <si>
    <t>La Lugarda</t>
  </si>
  <si>
    <t>Villa de Arriaga</t>
  </si>
  <si>
    <t>La Purisima</t>
  </si>
  <si>
    <t>Villa de Arriga</t>
  </si>
  <si>
    <t>San Ignacio</t>
  </si>
  <si>
    <t>Villa de Reyes</t>
  </si>
  <si>
    <t>San Isidro</t>
  </si>
  <si>
    <t>5 de Mayo</t>
  </si>
  <si>
    <t>Ciudad Valles</t>
  </si>
  <si>
    <t>Estación Coyoles</t>
  </si>
  <si>
    <t>Ingenio Plan de Ayala</t>
  </si>
  <si>
    <t>La Hincada</t>
  </si>
  <si>
    <t>Tampaya</t>
  </si>
  <si>
    <t>INIFAP Ebano</t>
  </si>
  <si>
    <t>Ebano</t>
  </si>
  <si>
    <t>Ponciano</t>
  </si>
  <si>
    <t>Santa Fé</t>
  </si>
  <si>
    <t xml:space="preserve">Santa Martha </t>
  </si>
  <si>
    <t>El Estribo</t>
  </si>
  <si>
    <t>El Rosario</t>
  </si>
  <si>
    <t xml:space="preserve">INIFAP Huichihuayan </t>
  </si>
  <si>
    <t>Huehuetlán</t>
  </si>
  <si>
    <t>El Encanto</t>
  </si>
  <si>
    <t>Tancojol</t>
  </si>
  <si>
    <t>Est. Rancho El Canal</t>
  </si>
  <si>
    <t>Tamasopo</t>
  </si>
  <si>
    <t xml:space="preserve">Rancho Progreso </t>
  </si>
  <si>
    <t>Tampomolón Corona</t>
  </si>
  <si>
    <t xml:space="preserve">Tampacoy </t>
  </si>
  <si>
    <t>Rancho Santa Cruz</t>
  </si>
  <si>
    <t>Xilitla</t>
  </si>
  <si>
    <t>Cd. Del Maíz</t>
  </si>
  <si>
    <t>CBTA 123</t>
  </si>
  <si>
    <t>Potrero San Isidro</t>
  </si>
  <si>
    <t>Ciudad Fernández</t>
  </si>
  <si>
    <t>El Naranjal</t>
  </si>
  <si>
    <t>Progreso</t>
  </si>
  <si>
    <t xml:space="preserve">Palo Alto </t>
  </si>
  <si>
    <t xml:space="preserve">Media </t>
  </si>
  <si>
    <t xml:space="preserve">Rayón </t>
  </si>
  <si>
    <t>PROMEDIO DIARIO ESTADO</t>
  </si>
  <si>
    <t>Nota: La precipitación está tomada con base en el aviso meteorológico de CONAGUA Y las estaciones agroclimatológicas del Gobierno del Estado de San Luis Potosí.</t>
  </si>
  <si>
    <t>PRECIPITACIÓNES DEL MES DE MARZO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</si>
</sst>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2" fontId="44" fillId="10" borderId="10" xfId="47" applyNumberFormat="1" applyFont="1" applyFill="1" applyBorder="1" applyAlignment="1">
      <alignment horizontal="right"/>
    </xf>
    <xf numFmtId="2" fontId="44" fillId="3" borderId="10" xfId="47" applyNumberFormat="1" applyFont="1" applyFill="1" applyBorder="1" applyAlignment="1">
      <alignment horizontal="right"/>
    </xf>
    <xf numFmtId="0" fontId="44" fillId="18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4" fillId="28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2" fontId="45" fillId="8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/>
    </xf>
    <xf numFmtId="0" fontId="45" fillId="8" borderId="10" xfId="0" applyFont="1" applyFill="1" applyBorder="1" applyAlignment="1">
      <alignment horizontal="center" wrapText="1"/>
    </xf>
    <xf numFmtId="0" fontId="41" fillId="15" borderId="0" xfId="0" applyFont="1" applyFill="1" applyAlignment="1">
      <alignment horizontal="left"/>
    </xf>
    <xf numFmtId="0" fontId="46" fillId="11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L86"/>
  <sheetViews>
    <sheetView tabSelected="1" zoomScalePageLayoutView="0" workbookViewId="0" topLeftCell="A1">
      <pane xSplit="5" ySplit="4" topLeftCell="F53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AN31" sqref="AN31"/>
    </sheetView>
  </sheetViews>
  <sheetFormatPr defaultColWidth="11.421875" defaultRowHeight="15"/>
  <cols>
    <col min="1" max="1" width="2.8515625" style="1" customWidth="1"/>
    <col min="2" max="2" width="26.8515625" style="1" hidden="1" customWidth="1"/>
    <col min="3" max="3" width="11.421875" style="1" customWidth="1"/>
    <col min="4" max="4" width="17.8515625" style="1" bestFit="1" customWidth="1"/>
    <col min="5" max="5" width="19.7109375" style="1" bestFit="1" customWidth="1"/>
    <col min="6" max="6" width="5.28125" style="1" customWidth="1"/>
    <col min="7" max="7" width="5.57421875" style="1" customWidth="1"/>
    <col min="8" max="9" width="6.00390625" style="1" customWidth="1"/>
    <col min="10" max="10" width="5.57421875" style="1" customWidth="1"/>
    <col min="11" max="12" width="6.00390625" style="1" customWidth="1"/>
    <col min="13" max="13" width="5.57421875" style="1" customWidth="1"/>
    <col min="14" max="14" width="6.00390625" style="1" customWidth="1"/>
    <col min="15" max="15" width="6.8515625" style="1" customWidth="1"/>
    <col min="16" max="16" width="5.57421875" style="1" customWidth="1"/>
    <col min="17" max="19" width="6.00390625" style="1" customWidth="1"/>
    <col min="20" max="20" width="6.7109375" style="1" customWidth="1"/>
    <col min="21" max="21" width="6.00390625" style="1" customWidth="1"/>
    <col min="22" max="22" width="5.7109375" style="1" customWidth="1"/>
    <col min="23" max="23" width="6.00390625" style="1" customWidth="1"/>
    <col min="24" max="27" width="5.57421875" style="1" customWidth="1"/>
    <col min="28" max="28" width="6.00390625" style="1" customWidth="1"/>
    <col min="29" max="29" width="5.57421875" style="1" customWidth="1"/>
    <col min="30" max="30" width="6.00390625" style="1" customWidth="1"/>
    <col min="31" max="31" width="5.7109375" style="1" customWidth="1"/>
    <col min="32" max="33" width="5.7109375" style="1" bestFit="1" customWidth="1"/>
    <col min="34" max="34" width="6.28125" style="1" bestFit="1" customWidth="1"/>
    <col min="35" max="35" width="6.00390625" style="1" bestFit="1" customWidth="1"/>
    <col min="36" max="36" width="6.140625" style="1" bestFit="1" customWidth="1"/>
    <col min="37" max="37" width="9.28125" style="1" bestFit="1" customWidth="1"/>
    <col min="38" max="38" width="9.8515625" style="1" bestFit="1" customWidth="1"/>
    <col min="39" max="16384" width="11.421875" style="1" customWidth="1"/>
  </cols>
  <sheetData>
    <row r="1" spans="2:37" ht="14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</row>
    <row r="3" spans="2:38" ht="15" customHeight="1">
      <c r="B3" s="21" t="s">
        <v>125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2:38" s="5" customFormat="1" ht="33.75">
      <c r="B4" s="2" t="s">
        <v>0</v>
      </c>
      <c r="C4" s="2" t="s">
        <v>1</v>
      </c>
      <c r="D4" s="2" t="s">
        <v>2</v>
      </c>
      <c r="E4" s="2" t="s">
        <v>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2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2">
        <v>31</v>
      </c>
      <c r="AK4" s="3" t="s">
        <v>4</v>
      </c>
      <c r="AL4" s="4" t="s">
        <v>5</v>
      </c>
    </row>
    <row r="5" spans="2:38" ht="14.25">
      <c r="B5" s="6" t="str">
        <f>CONCATENATE(C5,"_",D5)</f>
        <v>Altiplano_Matehuala</v>
      </c>
      <c r="C5" s="6" t="s">
        <v>6</v>
      </c>
      <c r="D5" s="6" t="s">
        <v>7</v>
      </c>
      <c r="E5" s="6" t="s">
        <v>7</v>
      </c>
      <c r="F5" s="7">
        <v>0</v>
      </c>
      <c r="G5" s="7">
        <v>0</v>
      </c>
      <c r="H5" s="7">
        <v>0</v>
      </c>
      <c r="I5" s="7">
        <v>0</v>
      </c>
      <c r="J5" s="7" t="s">
        <v>8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 t="s">
        <v>8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0.8</v>
      </c>
      <c r="AJ5" s="7">
        <v>0.8</v>
      </c>
      <c r="AK5" s="8">
        <f aca="true" t="shared" si="0" ref="AK5:AK28">SUM(F5:AJ5)</f>
        <v>1.6</v>
      </c>
      <c r="AL5" s="9">
        <f aca="true" t="shared" si="1" ref="AL5:AL68">AVERAGE(F5:AJ5)</f>
        <v>0.055172413793103454</v>
      </c>
    </row>
    <row r="6" spans="2:38" ht="14.25">
      <c r="B6" s="6" t="str">
        <f aca="true" t="shared" si="2" ref="B6:B75">CONCATENATE(C6,"_",D6)</f>
        <v>Altiplano_Salinas</v>
      </c>
      <c r="C6" s="6" t="s">
        <v>6</v>
      </c>
      <c r="D6" s="6" t="s">
        <v>9</v>
      </c>
      <c r="E6" s="6" t="s">
        <v>9</v>
      </c>
      <c r="F6" s="7">
        <v>0</v>
      </c>
      <c r="G6" s="7">
        <v>0</v>
      </c>
      <c r="H6" s="7" t="s">
        <v>8</v>
      </c>
      <c r="I6" s="7" t="s">
        <v>8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 t="s">
        <v>8</v>
      </c>
      <c r="P6" s="7">
        <v>0</v>
      </c>
      <c r="Q6" s="7">
        <v>0</v>
      </c>
      <c r="R6" s="7">
        <v>0</v>
      </c>
      <c r="S6" s="7">
        <v>0</v>
      </c>
      <c r="T6" s="7" t="s">
        <v>8</v>
      </c>
      <c r="U6" s="7">
        <v>0</v>
      </c>
      <c r="V6" s="7">
        <v>0</v>
      </c>
      <c r="W6" s="7" t="s">
        <v>8</v>
      </c>
      <c r="X6" s="7" t="s">
        <v>8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 t="s">
        <v>8</v>
      </c>
      <c r="AE6" s="7">
        <v>0</v>
      </c>
      <c r="AF6" s="7">
        <v>0</v>
      </c>
      <c r="AG6" s="7">
        <v>0</v>
      </c>
      <c r="AH6" s="7" t="s">
        <v>8</v>
      </c>
      <c r="AI6" s="7" t="s">
        <v>8</v>
      </c>
      <c r="AJ6" s="7" t="s">
        <v>8</v>
      </c>
      <c r="AK6" s="8">
        <f t="shared" si="0"/>
        <v>0</v>
      </c>
      <c r="AL6" s="9">
        <f t="shared" si="1"/>
        <v>0</v>
      </c>
    </row>
    <row r="7" spans="2:38" ht="14.25">
      <c r="B7" s="6" t="str">
        <f t="shared" si="2"/>
        <v>Altiplano_Villa De Ramos</v>
      </c>
      <c r="C7" s="6" t="s">
        <v>6</v>
      </c>
      <c r="D7" s="6" t="s">
        <v>10</v>
      </c>
      <c r="E7" s="6" t="s">
        <v>10</v>
      </c>
      <c r="F7" s="7" t="s">
        <v>8</v>
      </c>
      <c r="G7" s="7" t="s">
        <v>8</v>
      </c>
      <c r="H7" s="7" t="s">
        <v>8</v>
      </c>
      <c r="I7" s="7" t="s">
        <v>8</v>
      </c>
      <c r="J7" s="7">
        <v>0</v>
      </c>
      <c r="K7" s="7">
        <v>0</v>
      </c>
      <c r="L7" s="7" t="s">
        <v>8</v>
      </c>
      <c r="M7" s="7" t="s">
        <v>8</v>
      </c>
      <c r="N7" s="7" t="s">
        <v>8</v>
      </c>
      <c r="O7" s="7" t="s">
        <v>8</v>
      </c>
      <c r="P7" s="7" t="s">
        <v>8</v>
      </c>
      <c r="Q7" s="7">
        <v>0</v>
      </c>
      <c r="R7" s="7">
        <v>0</v>
      </c>
      <c r="S7" s="7">
        <v>0</v>
      </c>
      <c r="T7" s="7" t="s">
        <v>8</v>
      </c>
      <c r="U7" s="7">
        <v>0</v>
      </c>
      <c r="V7" s="7" t="s">
        <v>8</v>
      </c>
      <c r="W7" s="7" t="s">
        <v>8</v>
      </c>
      <c r="X7" s="7" t="s">
        <v>8</v>
      </c>
      <c r="Y7" s="7" t="s">
        <v>8</v>
      </c>
      <c r="Z7" s="7" t="s">
        <v>8</v>
      </c>
      <c r="AA7" s="7">
        <v>0</v>
      </c>
      <c r="AB7" s="7" t="s">
        <v>8</v>
      </c>
      <c r="AC7" s="7" t="s">
        <v>8</v>
      </c>
      <c r="AD7" s="7">
        <v>0</v>
      </c>
      <c r="AE7" s="7" t="s">
        <v>8</v>
      </c>
      <c r="AF7" s="7">
        <v>0</v>
      </c>
      <c r="AG7" s="7">
        <v>0</v>
      </c>
      <c r="AH7" s="7" t="s">
        <v>8</v>
      </c>
      <c r="AI7" s="7" t="s">
        <v>8</v>
      </c>
      <c r="AJ7" s="7" t="s">
        <v>8</v>
      </c>
      <c r="AK7" s="8">
        <f t="shared" si="0"/>
        <v>0</v>
      </c>
      <c r="AL7" s="9">
        <f t="shared" si="1"/>
        <v>0</v>
      </c>
    </row>
    <row r="8" spans="2:38" ht="14.25">
      <c r="B8" s="10" t="str">
        <f t="shared" si="2"/>
        <v>Centro_Presa Valentin Gama</v>
      </c>
      <c r="C8" s="10" t="s">
        <v>11</v>
      </c>
      <c r="D8" s="10" t="s">
        <v>12</v>
      </c>
      <c r="E8" s="10" t="s">
        <v>13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 t="s">
        <v>8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 t="s">
        <v>8</v>
      </c>
      <c r="AJ8" s="7" t="s">
        <v>8</v>
      </c>
      <c r="AK8" s="8">
        <f t="shared" si="0"/>
        <v>0</v>
      </c>
      <c r="AL8" s="9">
        <f t="shared" si="1"/>
        <v>0</v>
      </c>
    </row>
    <row r="9" spans="2:38" ht="14.25">
      <c r="B9" s="10" t="str">
        <f t="shared" si="2"/>
        <v>Centro_San Luis Potosí</v>
      </c>
      <c r="C9" s="10" t="s">
        <v>11</v>
      </c>
      <c r="D9" s="10" t="s">
        <v>14</v>
      </c>
      <c r="E9" s="10" t="s">
        <v>14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7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7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7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8">
        <f t="shared" si="0"/>
        <v>0</v>
      </c>
      <c r="AL9" s="9">
        <f t="shared" si="1"/>
        <v>0</v>
      </c>
    </row>
    <row r="10" spans="2:38" ht="14.25">
      <c r="B10" s="10" t="str">
        <f t="shared" si="2"/>
        <v>Centro_Soledad</v>
      </c>
      <c r="C10" s="10" t="s">
        <v>11</v>
      </c>
      <c r="D10" s="10" t="s">
        <v>15</v>
      </c>
      <c r="E10" s="10" t="s">
        <v>15</v>
      </c>
      <c r="F10" s="11">
        <v>0</v>
      </c>
      <c r="G10" s="11">
        <v>0</v>
      </c>
      <c r="H10" s="11">
        <v>0</v>
      </c>
      <c r="I10" s="11" t="s">
        <v>8</v>
      </c>
      <c r="J10" s="11">
        <v>0</v>
      </c>
      <c r="K10" s="7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7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7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8">
        <f t="shared" si="0"/>
        <v>0</v>
      </c>
      <c r="AL10" s="9">
        <f t="shared" si="1"/>
        <v>0</v>
      </c>
    </row>
    <row r="11" spans="2:38" ht="14.25">
      <c r="B11" s="10" t="str">
        <f t="shared" si="2"/>
        <v>Centro_T. Nueva</v>
      </c>
      <c r="C11" s="10" t="s">
        <v>11</v>
      </c>
      <c r="D11" s="10" t="s">
        <v>16</v>
      </c>
      <c r="E11" s="10" t="s">
        <v>17</v>
      </c>
      <c r="F11" s="7">
        <v>0</v>
      </c>
      <c r="G11" s="7">
        <v>0</v>
      </c>
      <c r="H11" s="7">
        <v>0</v>
      </c>
      <c r="I11" s="7" t="s">
        <v>8</v>
      </c>
      <c r="J11" s="7">
        <v>0</v>
      </c>
      <c r="K11" s="7">
        <v>0</v>
      </c>
      <c r="L11" s="7">
        <v>0</v>
      </c>
      <c r="M11" s="7">
        <v>0</v>
      </c>
      <c r="N11" s="7" t="s">
        <v>8</v>
      </c>
      <c r="O11" s="7">
        <v>0</v>
      </c>
      <c r="P11" s="7">
        <v>0</v>
      </c>
      <c r="Q11" s="7" t="s">
        <v>8</v>
      </c>
      <c r="R11" s="7" t="s">
        <v>8</v>
      </c>
      <c r="S11" s="7" t="s">
        <v>8</v>
      </c>
      <c r="T11" s="7" t="s">
        <v>8</v>
      </c>
      <c r="U11" s="7" t="s">
        <v>8</v>
      </c>
      <c r="V11" s="7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7" t="s">
        <v>8</v>
      </c>
      <c r="AC11" s="11">
        <v>0</v>
      </c>
      <c r="AD11" s="11" t="s">
        <v>8</v>
      </c>
      <c r="AE11" s="11">
        <v>0</v>
      </c>
      <c r="AF11" s="11">
        <v>0</v>
      </c>
      <c r="AG11" s="11">
        <v>0</v>
      </c>
      <c r="AH11" s="11">
        <v>0</v>
      </c>
      <c r="AI11" s="11" t="s">
        <v>8</v>
      </c>
      <c r="AJ11" s="11" t="s">
        <v>8</v>
      </c>
      <c r="AK11" s="8">
        <f t="shared" si="0"/>
        <v>0</v>
      </c>
      <c r="AL11" s="9">
        <f t="shared" si="1"/>
        <v>0</v>
      </c>
    </row>
    <row r="12" spans="2:38" ht="14.25">
      <c r="B12" s="12" t="str">
        <f t="shared" si="2"/>
        <v>Huasteca_Adjuntas</v>
      </c>
      <c r="C12" s="12" t="s">
        <v>18</v>
      </c>
      <c r="D12" s="12" t="s">
        <v>19</v>
      </c>
      <c r="E12" s="12" t="s">
        <v>20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12.2</v>
      </c>
      <c r="M12" s="7">
        <v>11.4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3.4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1.2</v>
      </c>
      <c r="AB12" s="7">
        <v>0.2</v>
      </c>
      <c r="AC12" s="7">
        <v>0.6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8">
        <f t="shared" si="0"/>
        <v>31</v>
      </c>
      <c r="AL12" s="9">
        <f t="shared" si="1"/>
        <v>1</v>
      </c>
    </row>
    <row r="13" spans="2:38" ht="14.25">
      <c r="B13" s="12" t="str">
        <f t="shared" si="2"/>
        <v>Huasteca_Ballesmi</v>
      </c>
      <c r="C13" s="12" t="s">
        <v>18</v>
      </c>
      <c r="D13" s="12" t="s">
        <v>21</v>
      </c>
      <c r="E13" s="12" t="s">
        <v>22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5.4</v>
      </c>
      <c r="M13" s="7">
        <v>3.4</v>
      </c>
      <c r="N13" s="7">
        <v>1.6</v>
      </c>
      <c r="O13" s="7">
        <v>0</v>
      </c>
      <c r="P13" s="7">
        <v>0</v>
      </c>
      <c r="Q13" s="7">
        <v>1.6</v>
      </c>
      <c r="R13" s="7">
        <v>0</v>
      </c>
      <c r="S13" s="7">
        <v>0.6</v>
      </c>
      <c r="T13" s="7">
        <v>2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5.2</v>
      </c>
      <c r="AB13" s="7">
        <v>8.8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8">
        <f t="shared" si="0"/>
        <v>28.6</v>
      </c>
      <c r="AL13" s="9">
        <f t="shared" si="1"/>
        <v>0.9225806451612903</v>
      </c>
    </row>
    <row r="14" spans="2:38" ht="14.25">
      <c r="B14" s="12" t="str">
        <f t="shared" si="2"/>
        <v>Huasteca_Cd. Valles</v>
      </c>
      <c r="C14" s="12" t="s">
        <v>18</v>
      </c>
      <c r="D14" s="12" t="s">
        <v>23</v>
      </c>
      <c r="E14" s="12" t="s">
        <v>23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 t="s">
        <v>8</v>
      </c>
      <c r="X14" s="7" t="s">
        <v>8</v>
      </c>
      <c r="Y14" s="7">
        <v>0</v>
      </c>
      <c r="Z14" s="7">
        <v>0</v>
      </c>
      <c r="AA14" s="7">
        <v>2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8">
        <f t="shared" si="0"/>
        <v>4</v>
      </c>
      <c r="AL14" s="9">
        <f t="shared" si="1"/>
        <v>0.13793103448275862</v>
      </c>
    </row>
    <row r="15" spans="2:38" ht="14.25">
      <c r="B15" s="12" t="str">
        <f t="shared" si="2"/>
        <v>Huasteca_Gallinas</v>
      </c>
      <c r="C15" s="12" t="s">
        <v>18</v>
      </c>
      <c r="D15" s="12" t="s">
        <v>24</v>
      </c>
      <c r="E15" s="12" t="s">
        <v>25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11.2</v>
      </c>
      <c r="M15" s="7">
        <v>9.6</v>
      </c>
      <c r="N15" s="7">
        <v>0.8</v>
      </c>
      <c r="O15" s="7">
        <v>0</v>
      </c>
      <c r="P15" s="7">
        <v>0</v>
      </c>
      <c r="Q15" s="7">
        <v>7</v>
      </c>
      <c r="R15" s="7">
        <v>0</v>
      </c>
      <c r="S15" s="7">
        <v>0.2</v>
      </c>
      <c r="T15" s="7">
        <v>1.4</v>
      </c>
      <c r="U15" s="7">
        <v>0.2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2.4</v>
      </c>
      <c r="AB15" s="7">
        <v>1.6</v>
      </c>
      <c r="AC15" s="7">
        <v>0.2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8">
        <f t="shared" si="0"/>
        <v>34.6</v>
      </c>
      <c r="AL15" s="9">
        <f t="shared" si="1"/>
        <v>1.1161290322580646</v>
      </c>
    </row>
    <row r="16" spans="2:38" ht="14.25">
      <c r="B16" s="12" t="str">
        <f t="shared" si="2"/>
        <v>Huasteca_Matlapa</v>
      </c>
      <c r="C16" s="12" t="s">
        <v>18</v>
      </c>
      <c r="D16" s="12" t="s">
        <v>26</v>
      </c>
      <c r="E16" s="12" t="s">
        <v>26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26.3</v>
      </c>
      <c r="M16" s="7">
        <v>7.3</v>
      </c>
      <c r="N16" s="7">
        <v>2.7</v>
      </c>
      <c r="O16" s="7">
        <v>0</v>
      </c>
      <c r="P16" s="7">
        <v>0</v>
      </c>
      <c r="Q16" s="7">
        <v>3.4</v>
      </c>
      <c r="R16" s="7">
        <v>0.6</v>
      </c>
      <c r="S16" s="7">
        <v>3</v>
      </c>
      <c r="T16" s="7">
        <v>1.7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5.7</v>
      </c>
      <c r="AA16" s="7">
        <v>22.3</v>
      </c>
      <c r="AB16" s="7">
        <v>7.5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8">
        <f t="shared" si="0"/>
        <v>80.50000000000001</v>
      </c>
      <c r="AL16" s="9">
        <f t="shared" si="1"/>
        <v>2.5967741935483875</v>
      </c>
    </row>
    <row r="17" spans="2:38" ht="14.25">
      <c r="B17" s="12" t="str">
        <f t="shared" si="2"/>
        <v>Huasteca_Micos</v>
      </c>
      <c r="C17" s="12" t="s">
        <v>18</v>
      </c>
      <c r="D17" s="12" t="s">
        <v>27</v>
      </c>
      <c r="E17" s="12" t="s">
        <v>23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22.6</v>
      </c>
      <c r="M17" s="7">
        <v>0.4</v>
      </c>
      <c r="N17" s="7">
        <v>2.1</v>
      </c>
      <c r="O17" s="7">
        <v>0</v>
      </c>
      <c r="P17" s="7">
        <v>0</v>
      </c>
      <c r="Q17" s="7">
        <v>24.9</v>
      </c>
      <c r="R17" s="7">
        <v>0</v>
      </c>
      <c r="S17" s="7">
        <v>0</v>
      </c>
      <c r="T17" s="7">
        <v>3.6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8.2</v>
      </c>
      <c r="AB17" s="7">
        <v>5.7</v>
      </c>
      <c r="AC17" s="7">
        <v>0.3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8">
        <f t="shared" si="0"/>
        <v>67.8</v>
      </c>
      <c r="AL17" s="9">
        <f t="shared" si="1"/>
        <v>2.1870967741935483</v>
      </c>
    </row>
    <row r="18" spans="2:38" ht="14.25">
      <c r="B18" s="12" t="str">
        <f t="shared" si="2"/>
        <v>Huasteca_Naranjo</v>
      </c>
      <c r="C18" s="12" t="s">
        <v>18</v>
      </c>
      <c r="D18" s="12" t="s">
        <v>28</v>
      </c>
      <c r="E18" s="12" t="s">
        <v>29</v>
      </c>
      <c r="F18" s="7" t="s">
        <v>8</v>
      </c>
      <c r="G18" s="7">
        <v>0</v>
      </c>
      <c r="H18" s="7">
        <v>0</v>
      </c>
      <c r="I18" s="7" t="s">
        <v>8</v>
      </c>
      <c r="J18" s="7" t="s">
        <v>8</v>
      </c>
      <c r="K18" s="7" t="s">
        <v>8</v>
      </c>
      <c r="L18" s="7" t="s">
        <v>8</v>
      </c>
      <c r="M18" s="7" t="s">
        <v>8</v>
      </c>
      <c r="N18" s="7" t="s">
        <v>8</v>
      </c>
      <c r="O18" s="7">
        <v>0</v>
      </c>
      <c r="P18" s="7">
        <v>0</v>
      </c>
      <c r="Q18" s="7" t="s">
        <v>8</v>
      </c>
      <c r="R18" s="7" t="s">
        <v>8</v>
      </c>
      <c r="S18" s="7" t="s">
        <v>8</v>
      </c>
      <c r="T18" s="7" t="s">
        <v>8</v>
      </c>
      <c r="U18" s="7" t="s">
        <v>8</v>
      </c>
      <c r="V18" s="7" t="s">
        <v>8</v>
      </c>
      <c r="W18" s="7" t="s">
        <v>8</v>
      </c>
      <c r="X18" s="7" t="s">
        <v>8</v>
      </c>
      <c r="Y18" s="7" t="s">
        <v>8</v>
      </c>
      <c r="Z18" s="7" t="s">
        <v>8</v>
      </c>
      <c r="AA18" s="7" t="s">
        <v>8</v>
      </c>
      <c r="AB18" s="7" t="s">
        <v>8</v>
      </c>
      <c r="AC18" s="7" t="s">
        <v>8</v>
      </c>
      <c r="AD18" s="7" t="s">
        <v>8</v>
      </c>
      <c r="AE18" s="7" t="s">
        <v>8</v>
      </c>
      <c r="AF18" s="7" t="s">
        <v>8</v>
      </c>
      <c r="AG18" s="7" t="s">
        <v>8</v>
      </c>
      <c r="AH18" s="7" t="s">
        <v>8</v>
      </c>
      <c r="AI18" s="7" t="s">
        <v>8</v>
      </c>
      <c r="AJ18" s="7" t="s">
        <v>8</v>
      </c>
      <c r="AK18" s="8">
        <f t="shared" si="0"/>
        <v>0</v>
      </c>
      <c r="AL18" s="9">
        <f t="shared" si="1"/>
        <v>0</v>
      </c>
    </row>
    <row r="19" spans="2:38" ht="14.25">
      <c r="B19" s="12" t="str">
        <f t="shared" si="2"/>
        <v>Huasteca_Pujal</v>
      </c>
      <c r="C19" s="12" t="s">
        <v>18</v>
      </c>
      <c r="D19" s="12" t="s">
        <v>30</v>
      </c>
      <c r="E19" s="12" t="s">
        <v>23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6.6</v>
      </c>
      <c r="M19" s="7">
        <v>6.8</v>
      </c>
      <c r="N19" s="7">
        <v>1.2</v>
      </c>
      <c r="O19" s="7">
        <v>0</v>
      </c>
      <c r="P19" s="7">
        <v>0</v>
      </c>
      <c r="Q19" s="7">
        <v>0.2</v>
      </c>
      <c r="R19" s="7">
        <v>0</v>
      </c>
      <c r="S19" s="7">
        <v>0.4</v>
      </c>
      <c r="T19" s="7">
        <v>3.4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8.8</v>
      </c>
      <c r="AB19" s="7">
        <v>5.6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8">
        <f t="shared" si="0"/>
        <v>33</v>
      </c>
      <c r="AL19" s="9">
        <f t="shared" si="1"/>
        <v>1.064516129032258</v>
      </c>
    </row>
    <row r="20" spans="2:38" ht="14.25">
      <c r="B20" s="12" t="str">
        <f t="shared" si="2"/>
        <v>Huasteca_Requetemu</v>
      </c>
      <c r="C20" s="12" t="s">
        <v>18</v>
      </c>
      <c r="D20" s="12" t="s">
        <v>31</v>
      </c>
      <c r="E20" s="12" t="s">
        <v>32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15.2</v>
      </c>
      <c r="M20" s="7">
        <v>3</v>
      </c>
      <c r="N20" s="7">
        <v>0.2</v>
      </c>
      <c r="O20" s="7">
        <v>0</v>
      </c>
      <c r="P20" s="7">
        <v>0</v>
      </c>
      <c r="Q20" s="7">
        <v>9</v>
      </c>
      <c r="R20" s="7">
        <v>3.2</v>
      </c>
      <c r="S20" s="7">
        <v>0.6</v>
      </c>
      <c r="T20" s="7">
        <v>1.6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0.2</v>
      </c>
      <c r="AA20" s="7">
        <v>7.6</v>
      </c>
      <c r="AB20" s="7">
        <v>6.2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8">
        <f t="shared" si="0"/>
        <v>46.800000000000004</v>
      </c>
      <c r="AL20" s="9">
        <f t="shared" si="1"/>
        <v>1.5096774193548388</v>
      </c>
    </row>
    <row r="21" spans="2:38" ht="14.25">
      <c r="B21" s="12" t="str">
        <f t="shared" si="2"/>
        <v>Huasteca_San Vicente</v>
      </c>
      <c r="C21" s="12" t="s">
        <v>18</v>
      </c>
      <c r="D21" s="12" t="s">
        <v>33</v>
      </c>
      <c r="E21" s="12" t="s">
        <v>34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7">
        <v>0</v>
      </c>
      <c r="L21" s="11">
        <v>6.8</v>
      </c>
      <c r="M21" s="11">
        <v>8</v>
      </c>
      <c r="N21" s="11">
        <v>0.8</v>
      </c>
      <c r="O21" s="11" t="s">
        <v>8</v>
      </c>
      <c r="P21" s="11">
        <v>0</v>
      </c>
      <c r="Q21" s="11">
        <v>0</v>
      </c>
      <c r="R21" s="11">
        <v>0</v>
      </c>
      <c r="S21" s="11">
        <v>1.2</v>
      </c>
      <c r="T21" s="7">
        <v>0.6</v>
      </c>
      <c r="U21" s="11">
        <v>0</v>
      </c>
      <c r="V21" s="11">
        <v>0</v>
      </c>
      <c r="W21" s="11">
        <v>0</v>
      </c>
      <c r="X21" s="11">
        <v>0</v>
      </c>
      <c r="Y21" s="11">
        <v>0.2</v>
      </c>
      <c r="Z21" s="11">
        <v>0</v>
      </c>
      <c r="AA21" s="11">
        <v>1.8</v>
      </c>
      <c r="AB21" s="7">
        <v>1.2</v>
      </c>
      <c r="AC21" s="11">
        <v>0.4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8">
        <f t="shared" si="0"/>
        <v>21</v>
      </c>
      <c r="AL21" s="9">
        <f t="shared" si="1"/>
        <v>0.7</v>
      </c>
    </row>
    <row r="22" spans="2:38" ht="14.25">
      <c r="B22" s="12" t="str">
        <f t="shared" si="2"/>
        <v>Huasteca_Santa Rosa</v>
      </c>
      <c r="C22" s="12" t="s">
        <v>18</v>
      </c>
      <c r="D22" s="12" t="s">
        <v>35</v>
      </c>
      <c r="E22" s="12" t="s">
        <v>23</v>
      </c>
      <c r="F22" s="7">
        <v>0</v>
      </c>
      <c r="G22" s="7">
        <v>0</v>
      </c>
      <c r="H22" s="7">
        <v>0</v>
      </c>
      <c r="I22" s="7">
        <v>0</v>
      </c>
      <c r="J22" s="7" t="s">
        <v>8</v>
      </c>
      <c r="K22" s="7">
        <v>0</v>
      </c>
      <c r="L22" s="7">
        <v>6.5</v>
      </c>
      <c r="M22" s="7" t="s">
        <v>8</v>
      </c>
      <c r="N22" s="7">
        <v>1.8</v>
      </c>
      <c r="O22" s="7">
        <v>0</v>
      </c>
      <c r="P22" s="7">
        <v>0</v>
      </c>
      <c r="Q22" s="7">
        <v>1.6</v>
      </c>
      <c r="R22" s="7">
        <v>0</v>
      </c>
      <c r="S22" s="7">
        <v>0.1</v>
      </c>
      <c r="T22" s="7">
        <v>5.1</v>
      </c>
      <c r="U22" s="7">
        <v>0</v>
      </c>
      <c r="V22" s="7">
        <v>0</v>
      </c>
      <c r="W22" s="7" t="s">
        <v>8</v>
      </c>
      <c r="X22" s="7" t="s">
        <v>8</v>
      </c>
      <c r="Y22" s="7">
        <v>0</v>
      </c>
      <c r="Z22" s="7">
        <v>0</v>
      </c>
      <c r="AA22" s="7">
        <v>7.3</v>
      </c>
      <c r="AB22" s="7">
        <v>3.6</v>
      </c>
      <c r="AC22" s="7">
        <v>0.1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8">
        <f t="shared" si="0"/>
        <v>26.1</v>
      </c>
      <c r="AL22" s="9">
        <f t="shared" si="1"/>
        <v>0.9666666666666667</v>
      </c>
    </row>
    <row r="23" spans="2:38" ht="14.25">
      <c r="B23" s="12" t="str">
        <f t="shared" si="2"/>
        <v>Huasteca_Tamuín</v>
      </c>
      <c r="C23" s="12" t="s">
        <v>18</v>
      </c>
      <c r="D23" s="12" t="s">
        <v>36</v>
      </c>
      <c r="E23" s="12" t="s">
        <v>36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14</v>
      </c>
      <c r="M23" s="7">
        <v>2.6</v>
      </c>
      <c r="N23" s="7">
        <v>0.4</v>
      </c>
      <c r="O23" s="7">
        <v>0</v>
      </c>
      <c r="P23" s="7">
        <v>0</v>
      </c>
      <c r="Q23" s="7">
        <v>0</v>
      </c>
      <c r="R23" s="7">
        <v>0</v>
      </c>
      <c r="S23" s="7">
        <v>0.8</v>
      </c>
      <c r="T23" s="7">
        <v>6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1.4</v>
      </c>
      <c r="AC23" s="7">
        <v>0.2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8">
        <f t="shared" si="0"/>
        <v>27.4</v>
      </c>
      <c r="AL23" s="9">
        <f t="shared" si="1"/>
        <v>0.8838709677419354</v>
      </c>
    </row>
    <row r="24" spans="2:38" ht="14.25">
      <c r="B24" s="12" t="str">
        <f t="shared" si="2"/>
        <v>Huasteca_Temamatla</v>
      </c>
      <c r="C24" s="12" t="s">
        <v>18</v>
      </c>
      <c r="D24" s="12" t="s">
        <v>37</v>
      </c>
      <c r="E24" s="12" t="s">
        <v>38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7">
        <v>0</v>
      </c>
      <c r="L24" s="11">
        <v>5.4</v>
      </c>
      <c r="M24" s="11">
        <v>7.6</v>
      </c>
      <c r="N24" s="11">
        <v>0.8</v>
      </c>
      <c r="O24" s="11">
        <v>0</v>
      </c>
      <c r="P24" s="11">
        <v>0</v>
      </c>
      <c r="Q24" s="11">
        <v>0.6</v>
      </c>
      <c r="R24" s="11">
        <v>0</v>
      </c>
      <c r="S24" s="11">
        <v>4</v>
      </c>
      <c r="T24" s="7">
        <v>5.2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2.8</v>
      </c>
      <c r="AA24" s="11">
        <v>14.2</v>
      </c>
      <c r="AB24" s="7">
        <v>4.8</v>
      </c>
      <c r="AC24" s="11">
        <v>0.2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8">
        <f t="shared" si="0"/>
        <v>45.599999999999994</v>
      </c>
      <c r="AL24" s="9">
        <f t="shared" si="1"/>
        <v>1.4709677419354836</v>
      </c>
    </row>
    <row r="25" spans="2:38" ht="14.25">
      <c r="B25" s="12" t="str">
        <f t="shared" si="2"/>
        <v>Huasteca_Tierra Blanca</v>
      </c>
      <c r="C25" s="12" t="s">
        <v>18</v>
      </c>
      <c r="D25" s="12" t="s">
        <v>39</v>
      </c>
      <c r="E25" s="12" t="s">
        <v>38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7">
        <v>0</v>
      </c>
      <c r="L25" s="11">
        <v>3.8</v>
      </c>
      <c r="M25" s="11">
        <v>2.8</v>
      </c>
      <c r="N25" s="11">
        <v>1</v>
      </c>
      <c r="O25" s="11">
        <v>0</v>
      </c>
      <c r="P25" s="11">
        <v>0</v>
      </c>
      <c r="Q25" s="11">
        <v>0.4</v>
      </c>
      <c r="R25" s="11">
        <v>1.8</v>
      </c>
      <c r="S25" s="11">
        <v>0.8</v>
      </c>
      <c r="T25" s="7">
        <v>0.6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3.6</v>
      </c>
      <c r="AB25" s="7">
        <v>5.4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8">
        <f t="shared" si="0"/>
        <v>20.200000000000003</v>
      </c>
      <c r="AL25" s="9">
        <f t="shared" si="1"/>
        <v>0.6516129032258066</v>
      </c>
    </row>
    <row r="26" spans="2:38" ht="14.25">
      <c r="B26" s="13" t="str">
        <f t="shared" si="2"/>
        <v>Media_Cerritos</v>
      </c>
      <c r="C26" s="13" t="s">
        <v>40</v>
      </c>
      <c r="D26" s="13" t="s">
        <v>41</v>
      </c>
      <c r="E26" s="13" t="s">
        <v>41</v>
      </c>
      <c r="F26" s="7">
        <v>0</v>
      </c>
      <c r="G26" s="7" t="s">
        <v>8</v>
      </c>
      <c r="H26" s="7">
        <v>0</v>
      </c>
      <c r="I26" s="7" t="s">
        <v>8</v>
      </c>
      <c r="J26" s="7">
        <v>0</v>
      </c>
      <c r="K26" s="7">
        <v>0</v>
      </c>
      <c r="L26" s="7" t="s">
        <v>8</v>
      </c>
      <c r="M26" s="7">
        <v>0</v>
      </c>
      <c r="N26" s="7" t="s">
        <v>8</v>
      </c>
      <c r="O26" s="7" t="s">
        <v>8</v>
      </c>
      <c r="P26" s="7" t="s">
        <v>8</v>
      </c>
      <c r="Q26" s="7">
        <v>0</v>
      </c>
      <c r="R26" s="7" t="s">
        <v>8</v>
      </c>
      <c r="S26" s="7" t="s">
        <v>8</v>
      </c>
      <c r="T26" s="7" t="s">
        <v>8</v>
      </c>
      <c r="U26" s="7">
        <v>0</v>
      </c>
      <c r="V26" s="7">
        <v>0</v>
      </c>
      <c r="W26" s="7" t="s">
        <v>8</v>
      </c>
      <c r="X26" s="7" t="s">
        <v>8</v>
      </c>
      <c r="Y26" s="7">
        <v>0</v>
      </c>
      <c r="Z26" s="7">
        <v>0</v>
      </c>
      <c r="AA26" s="7">
        <v>0</v>
      </c>
      <c r="AB26" s="7" t="s">
        <v>8</v>
      </c>
      <c r="AC26" s="7">
        <v>0</v>
      </c>
      <c r="AD26" s="7" t="s">
        <v>8</v>
      </c>
      <c r="AE26" s="7" t="s">
        <v>8</v>
      </c>
      <c r="AF26" s="7">
        <v>0</v>
      </c>
      <c r="AG26" s="7">
        <v>0</v>
      </c>
      <c r="AH26" s="7">
        <v>0</v>
      </c>
      <c r="AI26" s="7" t="s">
        <v>8</v>
      </c>
      <c r="AJ26" s="7" t="s">
        <v>8</v>
      </c>
      <c r="AK26" s="8">
        <f t="shared" si="0"/>
        <v>0</v>
      </c>
      <c r="AL26" s="9">
        <f t="shared" si="1"/>
        <v>0</v>
      </c>
    </row>
    <row r="27" spans="2:38" ht="14.25">
      <c r="B27" s="13" t="str">
        <f t="shared" si="2"/>
        <v>Media_Rioverde</v>
      </c>
      <c r="C27" s="13" t="s">
        <v>40</v>
      </c>
      <c r="D27" s="13" t="s">
        <v>42</v>
      </c>
      <c r="E27" s="13" t="s">
        <v>42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 t="s">
        <v>8</v>
      </c>
      <c r="N27" s="7">
        <v>0</v>
      </c>
      <c r="O27" s="7">
        <v>0</v>
      </c>
      <c r="P27" s="7">
        <v>0</v>
      </c>
      <c r="Q27" s="7">
        <v>0.8</v>
      </c>
      <c r="R27" s="7" t="s">
        <v>8</v>
      </c>
      <c r="S27" s="7" t="s">
        <v>8</v>
      </c>
      <c r="T27" s="7" t="s">
        <v>8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8">
        <f t="shared" si="0"/>
        <v>0.8</v>
      </c>
      <c r="AL27" s="9">
        <f t="shared" si="1"/>
        <v>0.02962962962962963</v>
      </c>
    </row>
    <row r="28" spans="2:38" ht="14.25">
      <c r="B28" s="13" t="str">
        <f t="shared" si="2"/>
        <v>Media_San Ciro</v>
      </c>
      <c r="C28" s="13" t="s">
        <v>40</v>
      </c>
      <c r="D28" s="13" t="s">
        <v>43</v>
      </c>
      <c r="E28" s="13" t="s">
        <v>44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 t="s">
        <v>8</v>
      </c>
      <c r="T28" s="7">
        <v>0.5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8">
        <f t="shared" si="0"/>
        <v>0.5</v>
      </c>
      <c r="AL28" s="9">
        <f t="shared" si="1"/>
        <v>0.016666666666666666</v>
      </c>
    </row>
    <row r="29" spans="2:38" ht="15">
      <c r="B29" s="14" t="str">
        <f t="shared" si="2"/>
        <v>Altiplano_Los Quintos</v>
      </c>
      <c r="C29" s="14" t="s">
        <v>6</v>
      </c>
      <c r="D29" s="14" t="s">
        <v>45</v>
      </c>
      <c r="E29" s="14" t="s">
        <v>46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2.2</v>
      </c>
      <c r="AJ29" s="7">
        <v>0</v>
      </c>
      <c r="AK29" s="8">
        <f aca="true" t="shared" si="3" ref="AK29:AK81">SUM(F29:AJ29)</f>
        <v>2.2</v>
      </c>
      <c r="AL29" s="9">
        <f t="shared" si="1"/>
        <v>0.07096774193548387</v>
      </c>
    </row>
    <row r="30" spans="2:38" ht="15">
      <c r="B30" s="14" t="str">
        <f t="shared" si="2"/>
        <v>Altiplano_El Cuijal</v>
      </c>
      <c r="C30" s="14" t="s">
        <v>6</v>
      </c>
      <c r="D30" s="14" t="s">
        <v>47</v>
      </c>
      <c r="E30" s="14" t="s">
        <v>48</v>
      </c>
      <c r="F30" s="7" t="s">
        <v>8</v>
      </c>
      <c r="G30" s="7" t="s">
        <v>8</v>
      </c>
      <c r="H30" s="7" t="s">
        <v>8</v>
      </c>
      <c r="I30" s="7" t="s">
        <v>8</v>
      </c>
      <c r="J30" s="7" t="s">
        <v>8</v>
      </c>
      <c r="K30" s="7" t="s">
        <v>8</v>
      </c>
      <c r="L30" s="7" t="s">
        <v>8</v>
      </c>
      <c r="M30" s="7" t="s">
        <v>8</v>
      </c>
      <c r="N30" s="7" t="s">
        <v>8</v>
      </c>
      <c r="O30" s="7" t="s">
        <v>8</v>
      </c>
      <c r="P30" s="7" t="s">
        <v>8</v>
      </c>
      <c r="Q30" s="7" t="s">
        <v>8</v>
      </c>
      <c r="R30" s="7" t="s">
        <v>8</v>
      </c>
      <c r="S30" s="7" t="s">
        <v>8</v>
      </c>
      <c r="T30" s="7" t="s">
        <v>8</v>
      </c>
      <c r="U30" s="7" t="s">
        <v>8</v>
      </c>
      <c r="V30" s="7" t="s">
        <v>8</v>
      </c>
      <c r="W30" s="7" t="s">
        <v>8</v>
      </c>
      <c r="X30" s="7" t="s">
        <v>8</v>
      </c>
      <c r="Y30" s="7" t="s">
        <v>8</v>
      </c>
      <c r="Z30" s="7" t="s">
        <v>8</v>
      </c>
      <c r="AA30" s="7" t="s">
        <v>8</v>
      </c>
      <c r="AB30" s="7" t="s">
        <v>8</v>
      </c>
      <c r="AC30" s="7" t="s">
        <v>8</v>
      </c>
      <c r="AD30" s="7" t="s">
        <v>8</v>
      </c>
      <c r="AE30" s="7" t="s">
        <v>8</v>
      </c>
      <c r="AF30" s="7" t="s">
        <v>8</v>
      </c>
      <c r="AG30" s="7" t="s">
        <v>8</v>
      </c>
      <c r="AH30" s="7" t="s">
        <v>8</v>
      </c>
      <c r="AI30" s="7" t="s">
        <v>8</v>
      </c>
      <c r="AJ30" s="7" t="s">
        <v>8</v>
      </c>
      <c r="AK30" s="8">
        <f t="shared" si="3"/>
        <v>0</v>
      </c>
      <c r="AL30" s="9" t="e">
        <f t="shared" si="1"/>
        <v>#DIV/0!</v>
      </c>
    </row>
    <row r="31" spans="2:38" ht="15">
      <c r="B31" s="14" t="str">
        <f t="shared" si="2"/>
        <v>Altiplano_Charcas</v>
      </c>
      <c r="C31" s="14" t="s">
        <v>6</v>
      </c>
      <c r="D31" s="14" t="s">
        <v>49</v>
      </c>
      <c r="E31" s="14" t="s">
        <v>49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8">
        <f t="shared" si="3"/>
        <v>0</v>
      </c>
      <c r="AL31" s="9">
        <f t="shared" si="1"/>
        <v>0</v>
      </c>
    </row>
    <row r="32" spans="2:38" ht="15">
      <c r="B32" s="14" t="str">
        <f t="shared" si="2"/>
        <v>Altiplano_El Huizache</v>
      </c>
      <c r="C32" s="14" t="s">
        <v>6</v>
      </c>
      <c r="D32" s="14" t="s">
        <v>50</v>
      </c>
      <c r="E32" s="14" t="s">
        <v>51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8">
        <f t="shared" si="3"/>
        <v>0</v>
      </c>
      <c r="AL32" s="9">
        <f t="shared" si="1"/>
        <v>0</v>
      </c>
    </row>
    <row r="33" spans="2:38" ht="15">
      <c r="B33" s="14" t="str">
        <f t="shared" si="2"/>
        <v>Altiplano_El Vergel</v>
      </c>
      <c r="C33" s="14" t="s">
        <v>6</v>
      </c>
      <c r="D33" s="14" t="s">
        <v>52</v>
      </c>
      <c r="E33" s="14" t="s">
        <v>7</v>
      </c>
      <c r="F33" s="7" t="s">
        <v>8</v>
      </c>
      <c r="G33" s="7" t="s">
        <v>8</v>
      </c>
      <c r="H33" s="7" t="s">
        <v>8</v>
      </c>
      <c r="I33" s="7" t="s">
        <v>8</v>
      </c>
      <c r="J33" s="7" t="s">
        <v>8</v>
      </c>
      <c r="K33" s="7" t="s">
        <v>8</v>
      </c>
      <c r="L33" s="7" t="s">
        <v>8</v>
      </c>
      <c r="M33" s="7" t="s">
        <v>8</v>
      </c>
      <c r="N33" s="7" t="s">
        <v>8</v>
      </c>
      <c r="O33" s="7" t="s">
        <v>8</v>
      </c>
      <c r="P33" s="7" t="s">
        <v>8</v>
      </c>
      <c r="Q33" s="7" t="s">
        <v>8</v>
      </c>
      <c r="R33" s="7" t="s">
        <v>8</v>
      </c>
      <c r="S33" s="7" t="s">
        <v>8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2</v>
      </c>
      <c r="AC33" s="7">
        <v>0.2</v>
      </c>
      <c r="AD33" s="7">
        <v>0</v>
      </c>
      <c r="AE33" s="7">
        <v>0</v>
      </c>
      <c r="AF33" s="7">
        <v>0.2</v>
      </c>
      <c r="AG33" s="7">
        <v>0</v>
      </c>
      <c r="AH33" s="7">
        <v>0</v>
      </c>
      <c r="AI33" s="7">
        <v>0</v>
      </c>
      <c r="AJ33" s="7">
        <v>0</v>
      </c>
      <c r="AK33" s="8">
        <f t="shared" si="3"/>
        <v>2.4000000000000004</v>
      </c>
      <c r="AL33" s="9">
        <f t="shared" si="1"/>
        <v>0.14117647058823532</v>
      </c>
    </row>
    <row r="34" spans="2:38" ht="15">
      <c r="B34" s="14" t="str">
        <f t="shared" si="2"/>
        <v>Altiplano_Pocitos </v>
      </c>
      <c r="C34" s="14" t="s">
        <v>6</v>
      </c>
      <c r="D34" s="14" t="s">
        <v>53</v>
      </c>
      <c r="E34" s="14" t="s">
        <v>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0.2</v>
      </c>
      <c r="AJ34" s="7">
        <v>0</v>
      </c>
      <c r="AK34" s="8">
        <f t="shared" si="3"/>
        <v>0.2</v>
      </c>
      <c r="AL34" s="9">
        <f t="shared" si="1"/>
        <v>0.0064516129032258064</v>
      </c>
    </row>
    <row r="35" spans="2:38" ht="15">
      <c r="B35" s="14" t="str">
        <f t="shared" si="2"/>
        <v>Altiplano_Banderillas</v>
      </c>
      <c r="C35" s="14" t="s">
        <v>6</v>
      </c>
      <c r="D35" s="14" t="s">
        <v>54</v>
      </c>
      <c r="E35" s="14" t="s">
        <v>55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 t="s">
        <v>8</v>
      </c>
      <c r="AK35" s="8">
        <f t="shared" si="3"/>
        <v>0</v>
      </c>
      <c r="AL35" s="9">
        <f t="shared" si="1"/>
        <v>0</v>
      </c>
    </row>
    <row r="36" spans="2:38" ht="15">
      <c r="B36" s="14" t="str">
        <f t="shared" si="2"/>
        <v>Altiplano_Sabanillas</v>
      </c>
      <c r="C36" s="14" t="s">
        <v>6</v>
      </c>
      <c r="D36" s="14" t="s">
        <v>56</v>
      </c>
      <c r="E36" s="14" t="s">
        <v>48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0.2</v>
      </c>
      <c r="AJ36" s="7">
        <v>0</v>
      </c>
      <c r="AK36" s="8">
        <f t="shared" si="3"/>
        <v>0.2</v>
      </c>
      <c r="AL36" s="9">
        <f t="shared" si="1"/>
        <v>0.0064516129032258064</v>
      </c>
    </row>
    <row r="37" spans="2:38" ht="15">
      <c r="B37" s="14" t="str">
        <f t="shared" si="2"/>
        <v>Altiplano_BuenaVista</v>
      </c>
      <c r="C37" s="14" t="s">
        <v>6</v>
      </c>
      <c r="D37" s="14" t="s">
        <v>57</v>
      </c>
      <c r="E37" s="14" t="s">
        <v>58</v>
      </c>
      <c r="F37" s="7" t="s">
        <v>8</v>
      </c>
      <c r="G37" s="7" t="s">
        <v>8</v>
      </c>
      <c r="H37" s="7" t="s">
        <v>8</v>
      </c>
      <c r="I37" s="7" t="s">
        <v>8</v>
      </c>
      <c r="J37" s="7" t="s">
        <v>8</v>
      </c>
      <c r="K37" s="7" t="s">
        <v>8</v>
      </c>
      <c r="L37" s="7" t="s">
        <v>8</v>
      </c>
      <c r="M37" s="7" t="s">
        <v>8</v>
      </c>
      <c r="N37" s="7" t="s">
        <v>8</v>
      </c>
      <c r="O37" s="7" t="s">
        <v>8</v>
      </c>
      <c r="P37" s="7" t="s">
        <v>8</v>
      </c>
      <c r="Q37" s="7" t="s">
        <v>8</v>
      </c>
      <c r="R37" s="7">
        <v>0</v>
      </c>
      <c r="S37" s="7" t="s">
        <v>8</v>
      </c>
      <c r="T37" s="7" t="s">
        <v>8</v>
      </c>
      <c r="U37" s="7" t="s">
        <v>8</v>
      </c>
      <c r="V37" s="7" t="s">
        <v>8</v>
      </c>
      <c r="W37" s="7" t="s">
        <v>8</v>
      </c>
      <c r="X37" s="7" t="s">
        <v>8</v>
      </c>
      <c r="Y37" s="7" t="s">
        <v>8</v>
      </c>
      <c r="Z37" s="7" t="s">
        <v>8</v>
      </c>
      <c r="AA37" s="7" t="s">
        <v>8</v>
      </c>
      <c r="AB37" s="7" t="s">
        <v>8</v>
      </c>
      <c r="AC37" s="7" t="s">
        <v>8</v>
      </c>
      <c r="AD37" s="7" t="s">
        <v>8</v>
      </c>
      <c r="AE37" s="7" t="s">
        <v>8</v>
      </c>
      <c r="AF37" s="7" t="s">
        <v>8</v>
      </c>
      <c r="AG37" s="7" t="s">
        <v>8</v>
      </c>
      <c r="AH37" s="7" t="s">
        <v>8</v>
      </c>
      <c r="AI37" s="7" t="s">
        <v>8</v>
      </c>
      <c r="AJ37" s="7" t="s">
        <v>8</v>
      </c>
      <c r="AK37" s="8">
        <f t="shared" si="3"/>
        <v>0</v>
      </c>
      <c r="AL37" s="9">
        <f t="shared" si="1"/>
        <v>0</v>
      </c>
    </row>
    <row r="38" spans="2:38" ht="15">
      <c r="B38" s="14" t="str">
        <f t="shared" si="2"/>
        <v>Altiplano_La Terquedad</v>
      </c>
      <c r="C38" s="14" t="s">
        <v>6</v>
      </c>
      <c r="D38" s="14" t="s">
        <v>59</v>
      </c>
      <c r="E38" s="14" t="s">
        <v>58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0.2</v>
      </c>
      <c r="AJ38" s="7">
        <v>0</v>
      </c>
      <c r="AK38" s="8">
        <f t="shared" si="3"/>
        <v>0.2</v>
      </c>
      <c r="AL38" s="9">
        <f t="shared" si="1"/>
        <v>0.0064516129032258064</v>
      </c>
    </row>
    <row r="39" spans="2:38" ht="15">
      <c r="B39" s="14" t="str">
        <f t="shared" si="2"/>
        <v>Altiplano_BuenaVista</v>
      </c>
      <c r="C39" s="14" t="s">
        <v>6</v>
      </c>
      <c r="D39" s="14" t="s">
        <v>57</v>
      </c>
      <c r="E39" s="14" t="s">
        <v>60</v>
      </c>
      <c r="F39" s="7" t="s">
        <v>8</v>
      </c>
      <c r="G39" s="7" t="s">
        <v>8</v>
      </c>
      <c r="H39" s="7" t="s">
        <v>8</v>
      </c>
      <c r="I39" s="7" t="s">
        <v>8</v>
      </c>
      <c r="J39" s="7" t="s">
        <v>8</v>
      </c>
      <c r="K39" s="7" t="s">
        <v>8</v>
      </c>
      <c r="L39" s="7" t="s">
        <v>8</v>
      </c>
      <c r="M39" s="7" t="s">
        <v>8</v>
      </c>
      <c r="N39" s="7" t="s">
        <v>8</v>
      </c>
      <c r="O39" s="7" t="s">
        <v>8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  <c r="V39" s="7" t="s">
        <v>8</v>
      </c>
      <c r="W39" s="7" t="s">
        <v>8</v>
      </c>
      <c r="X39" s="7" t="s">
        <v>8</v>
      </c>
      <c r="Y39" s="7" t="s">
        <v>8</v>
      </c>
      <c r="Z39" s="7" t="s">
        <v>8</v>
      </c>
      <c r="AA39" s="7" t="s">
        <v>8</v>
      </c>
      <c r="AB39" s="7" t="s">
        <v>8</v>
      </c>
      <c r="AC39" s="7" t="s">
        <v>8</v>
      </c>
      <c r="AD39" s="7" t="s">
        <v>8</v>
      </c>
      <c r="AE39" s="7" t="s">
        <v>8</v>
      </c>
      <c r="AF39" s="7" t="s">
        <v>8</v>
      </c>
      <c r="AG39" s="7" t="s">
        <v>8</v>
      </c>
      <c r="AH39" s="7" t="s">
        <v>8</v>
      </c>
      <c r="AI39" s="7" t="s">
        <v>8</v>
      </c>
      <c r="AJ39" s="7" t="s">
        <v>8</v>
      </c>
      <c r="AK39" s="8">
        <f t="shared" si="3"/>
        <v>0</v>
      </c>
      <c r="AL39" s="9" t="e">
        <f t="shared" si="1"/>
        <v>#DIV/0!</v>
      </c>
    </row>
    <row r="40" spans="2:38" ht="15">
      <c r="B40" s="14" t="str">
        <f t="shared" si="2"/>
        <v>Altiplano_La Dulce</v>
      </c>
      <c r="C40" s="14" t="s">
        <v>6</v>
      </c>
      <c r="D40" s="14" t="s">
        <v>61</v>
      </c>
      <c r="E40" s="14" t="s">
        <v>60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8">
        <f t="shared" si="3"/>
        <v>0</v>
      </c>
      <c r="AL40" s="9">
        <f t="shared" si="1"/>
        <v>0</v>
      </c>
    </row>
    <row r="41" spans="2:38" ht="15">
      <c r="B41" s="14" t="str">
        <f t="shared" si="2"/>
        <v>Altiplano_Yoliatl</v>
      </c>
      <c r="C41" s="14" t="s">
        <v>6</v>
      </c>
      <c r="D41" s="14" t="s">
        <v>62</v>
      </c>
      <c r="E41" s="14" t="s">
        <v>60</v>
      </c>
      <c r="F41" s="7">
        <v>0</v>
      </c>
      <c r="G41" s="7">
        <v>0.2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8">
        <f t="shared" si="3"/>
        <v>0.2</v>
      </c>
      <c r="AL41" s="9">
        <f t="shared" si="1"/>
        <v>0.0064516129032258064</v>
      </c>
    </row>
    <row r="42" spans="2:38" ht="15">
      <c r="B42" s="14" t="s">
        <v>63</v>
      </c>
      <c r="C42" s="14" t="s">
        <v>6</v>
      </c>
      <c r="D42" s="14" t="s">
        <v>64</v>
      </c>
      <c r="E42" s="14" t="s">
        <v>65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0.2</v>
      </c>
      <c r="AJ42" s="7">
        <v>0</v>
      </c>
      <c r="AK42" s="8">
        <f t="shared" si="3"/>
        <v>0.2</v>
      </c>
      <c r="AL42" s="9">
        <f t="shared" si="1"/>
        <v>0.0064516129032258064</v>
      </c>
    </row>
    <row r="43" spans="2:38" ht="15">
      <c r="B43" s="14" t="s">
        <v>66</v>
      </c>
      <c r="C43" s="14" t="s">
        <v>6</v>
      </c>
      <c r="D43" s="14" t="s">
        <v>67</v>
      </c>
      <c r="E43" s="14" t="s">
        <v>68</v>
      </c>
      <c r="F43" s="7" t="s">
        <v>8</v>
      </c>
      <c r="G43" s="7" t="s">
        <v>8</v>
      </c>
      <c r="H43" s="7" t="s">
        <v>8</v>
      </c>
      <c r="I43" s="7" t="s">
        <v>8</v>
      </c>
      <c r="J43" s="7" t="s">
        <v>8</v>
      </c>
      <c r="K43" s="7" t="s">
        <v>8</v>
      </c>
      <c r="L43" s="7" t="s">
        <v>8</v>
      </c>
      <c r="M43" s="7" t="s">
        <v>8</v>
      </c>
      <c r="N43" s="7" t="s">
        <v>8</v>
      </c>
      <c r="O43" s="7" t="s">
        <v>8</v>
      </c>
      <c r="P43" s="7" t="s">
        <v>8</v>
      </c>
      <c r="Q43" s="7" t="s">
        <v>8</v>
      </c>
      <c r="R43" s="7" t="s">
        <v>8</v>
      </c>
      <c r="S43" s="7" t="s">
        <v>8</v>
      </c>
      <c r="T43" s="7" t="s">
        <v>8</v>
      </c>
      <c r="U43" s="7" t="s">
        <v>8</v>
      </c>
      <c r="V43" s="7" t="s">
        <v>8</v>
      </c>
      <c r="W43" s="7" t="s">
        <v>8</v>
      </c>
      <c r="X43" s="7" t="s">
        <v>8</v>
      </c>
      <c r="Y43" s="7" t="s">
        <v>8</v>
      </c>
      <c r="Z43" s="7" t="s">
        <v>8</v>
      </c>
      <c r="AA43" s="7" t="s">
        <v>8</v>
      </c>
      <c r="AB43" s="7" t="s">
        <v>8</v>
      </c>
      <c r="AC43" s="7" t="s">
        <v>8</v>
      </c>
      <c r="AD43" s="7" t="s">
        <v>8</v>
      </c>
      <c r="AE43" s="7" t="s">
        <v>8</v>
      </c>
      <c r="AF43" s="7" t="s">
        <v>8</v>
      </c>
      <c r="AG43" s="7" t="s">
        <v>8</v>
      </c>
      <c r="AH43" s="7" t="s">
        <v>8</v>
      </c>
      <c r="AI43" s="7" t="s">
        <v>8</v>
      </c>
      <c r="AJ43" s="7" t="s">
        <v>8</v>
      </c>
      <c r="AK43" s="8">
        <f t="shared" si="3"/>
        <v>0</v>
      </c>
      <c r="AL43" s="9" t="e">
        <f t="shared" si="1"/>
        <v>#DIV/0!</v>
      </c>
    </row>
    <row r="44" spans="2:38" ht="15">
      <c r="B44" s="14" t="s">
        <v>69</v>
      </c>
      <c r="C44" s="14" t="s">
        <v>6</v>
      </c>
      <c r="D44" s="14" t="s">
        <v>70</v>
      </c>
      <c r="E44" s="14" t="s">
        <v>68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8">
        <f t="shared" si="3"/>
        <v>0</v>
      </c>
      <c r="AL44" s="9">
        <f t="shared" si="1"/>
        <v>0</v>
      </c>
    </row>
    <row r="45" spans="2:38" ht="15">
      <c r="B45" s="14" t="s">
        <v>71</v>
      </c>
      <c r="C45" s="14" t="s">
        <v>6</v>
      </c>
      <c r="D45" s="14" t="s">
        <v>72</v>
      </c>
      <c r="E45" s="14" t="s">
        <v>55</v>
      </c>
      <c r="F45" s="7">
        <v>0</v>
      </c>
      <c r="G45" s="7">
        <v>0</v>
      </c>
      <c r="H45" s="7">
        <v>7.8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0.2</v>
      </c>
      <c r="AI45" s="7">
        <v>0</v>
      </c>
      <c r="AJ45" s="7">
        <v>0</v>
      </c>
      <c r="AK45" s="8">
        <f t="shared" si="3"/>
        <v>8</v>
      </c>
      <c r="AL45" s="9">
        <f t="shared" si="1"/>
        <v>0.25806451612903225</v>
      </c>
    </row>
    <row r="46" spans="2:38" ht="15">
      <c r="B46" s="14" t="s">
        <v>73</v>
      </c>
      <c r="C46" s="14" t="s">
        <v>6</v>
      </c>
      <c r="D46" s="14" t="s">
        <v>74</v>
      </c>
      <c r="E46" s="14" t="s">
        <v>60</v>
      </c>
      <c r="F46" s="7">
        <v>0</v>
      </c>
      <c r="G46" s="7">
        <v>0</v>
      </c>
      <c r="H46" s="7">
        <v>0.6</v>
      </c>
      <c r="I46" s="7">
        <v>0.4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8">
        <f t="shared" si="3"/>
        <v>1</v>
      </c>
      <c r="AL46" s="9">
        <f t="shared" si="1"/>
        <v>0.03225806451612903</v>
      </c>
    </row>
    <row r="47" spans="2:38" ht="15">
      <c r="B47" s="14" t="str">
        <f>CONCATENATE(C47,"_",D47)</f>
        <v>Altiplano_El Polvorín</v>
      </c>
      <c r="C47" s="14" t="s">
        <v>6</v>
      </c>
      <c r="D47" s="14" t="s">
        <v>75</v>
      </c>
      <c r="E47" s="14" t="s">
        <v>76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8">
        <f>SUM(F47:AJ47)</f>
        <v>0</v>
      </c>
      <c r="AL47" s="9">
        <f>AVERAGE(F47:AJ47)</f>
        <v>0</v>
      </c>
    </row>
    <row r="48" spans="2:38" ht="15">
      <c r="B48" s="14" t="str">
        <f>CONCATENATE(C48,"_",D48)</f>
        <v>Altiplano_Peotillos</v>
      </c>
      <c r="C48" s="14" t="s">
        <v>6</v>
      </c>
      <c r="D48" s="14" t="s">
        <v>77</v>
      </c>
      <c r="E48" s="14" t="s">
        <v>65</v>
      </c>
      <c r="F48" s="7" t="s">
        <v>8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 t="s">
        <v>8</v>
      </c>
      <c r="P48" s="7" t="s">
        <v>8</v>
      </c>
      <c r="Q48" s="7" t="s">
        <v>8</v>
      </c>
      <c r="R48" s="7" t="s">
        <v>8</v>
      </c>
      <c r="S48" s="7" t="s">
        <v>8</v>
      </c>
      <c r="T48" s="7" t="s">
        <v>8</v>
      </c>
      <c r="U48" s="7" t="s">
        <v>8</v>
      </c>
      <c r="V48" s="7" t="s">
        <v>8</v>
      </c>
      <c r="W48" s="7" t="s">
        <v>8</v>
      </c>
      <c r="X48" s="7" t="s">
        <v>8</v>
      </c>
      <c r="Y48" s="7" t="s">
        <v>8</v>
      </c>
      <c r="Z48" s="7" t="s">
        <v>8</v>
      </c>
      <c r="AA48" s="7" t="s">
        <v>8</v>
      </c>
      <c r="AB48" s="7" t="s">
        <v>8</v>
      </c>
      <c r="AC48" s="7" t="s">
        <v>8</v>
      </c>
      <c r="AD48" s="7" t="s">
        <v>8</v>
      </c>
      <c r="AE48" s="7" t="s">
        <v>8</v>
      </c>
      <c r="AF48" s="7" t="s">
        <v>8</v>
      </c>
      <c r="AG48" s="7" t="s">
        <v>8</v>
      </c>
      <c r="AH48" s="7" t="s">
        <v>8</v>
      </c>
      <c r="AI48" s="7" t="s">
        <v>8</v>
      </c>
      <c r="AJ48" s="7" t="s">
        <v>8</v>
      </c>
      <c r="AK48" s="8">
        <f>SUM(F48:AJ48)</f>
        <v>0</v>
      </c>
      <c r="AL48" s="9" t="e">
        <f>AVERAGE(F48:AJ48)</f>
        <v>#DIV/0!</v>
      </c>
    </row>
    <row r="49" spans="2:38" ht="15">
      <c r="B49" s="14" t="str">
        <f t="shared" si="2"/>
        <v>Centro_Benito Juárez</v>
      </c>
      <c r="C49" s="15" t="s">
        <v>11</v>
      </c>
      <c r="D49" s="15" t="s">
        <v>78</v>
      </c>
      <c r="E49" s="15" t="s">
        <v>79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7" t="s">
        <v>8</v>
      </c>
      <c r="W49" s="7" t="s">
        <v>8</v>
      </c>
      <c r="X49" s="7" t="s">
        <v>8</v>
      </c>
      <c r="Y49" s="7" t="s">
        <v>8</v>
      </c>
      <c r="Z49" s="7" t="s">
        <v>8</v>
      </c>
      <c r="AA49" s="7" t="s">
        <v>8</v>
      </c>
      <c r="AB49" s="7" t="s">
        <v>8</v>
      </c>
      <c r="AC49" s="7" t="s">
        <v>8</v>
      </c>
      <c r="AD49" s="7" t="s">
        <v>8</v>
      </c>
      <c r="AE49" s="7" t="s">
        <v>8</v>
      </c>
      <c r="AF49" s="7" t="s">
        <v>8</v>
      </c>
      <c r="AG49" s="7" t="s">
        <v>8</v>
      </c>
      <c r="AH49" s="7" t="s">
        <v>8</v>
      </c>
      <c r="AI49" s="7" t="s">
        <v>8</v>
      </c>
      <c r="AJ49" s="7" t="s">
        <v>8</v>
      </c>
      <c r="AK49" s="8">
        <f t="shared" si="3"/>
        <v>0</v>
      </c>
      <c r="AL49" s="9" t="e">
        <f t="shared" si="1"/>
        <v>#DIV/0!</v>
      </c>
    </row>
    <row r="50" spans="2:38" ht="15">
      <c r="B50" s="14" t="str">
        <f t="shared" si="2"/>
        <v>Centro_Santa Clara </v>
      </c>
      <c r="C50" s="15" t="s">
        <v>11</v>
      </c>
      <c r="D50" s="15" t="s">
        <v>80</v>
      </c>
      <c r="E50" s="15" t="s">
        <v>14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8">
        <f t="shared" si="3"/>
        <v>0</v>
      </c>
      <c r="AL50" s="9">
        <f t="shared" si="1"/>
        <v>0</v>
      </c>
    </row>
    <row r="51" spans="2:38" ht="15">
      <c r="B51" s="14" t="str">
        <f t="shared" si="2"/>
        <v>Centro_INIFAP SAN LUIS</v>
      </c>
      <c r="C51" s="15" t="s">
        <v>11</v>
      </c>
      <c r="D51" s="15" t="s">
        <v>81</v>
      </c>
      <c r="E51" s="15" t="s">
        <v>82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0.2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8">
        <f t="shared" si="3"/>
        <v>0.2</v>
      </c>
      <c r="AL51" s="9">
        <f t="shared" si="1"/>
        <v>0.0064516129032258064</v>
      </c>
    </row>
    <row r="52" spans="2:38" ht="15">
      <c r="B52" s="14" t="str">
        <f t="shared" si="2"/>
        <v>Centro_La Lugarda</v>
      </c>
      <c r="C52" s="15" t="s">
        <v>11</v>
      </c>
      <c r="D52" s="15" t="s">
        <v>83</v>
      </c>
      <c r="E52" s="15" t="s">
        <v>84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8">
        <f t="shared" si="3"/>
        <v>0</v>
      </c>
      <c r="AL52" s="9">
        <f t="shared" si="1"/>
        <v>0</v>
      </c>
    </row>
    <row r="53" spans="2:38" ht="15">
      <c r="B53" s="14" t="str">
        <f t="shared" si="2"/>
        <v>Centro_La Purisima</v>
      </c>
      <c r="C53" s="15" t="s">
        <v>11</v>
      </c>
      <c r="D53" s="15" t="s">
        <v>85</v>
      </c>
      <c r="E53" s="15" t="s">
        <v>86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8">
        <f t="shared" si="3"/>
        <v>0</v>
      </c>
      <c r="AL53" s="9">
        <f t="shared" si="1"/>
        <v>0</v>
      </c>
    </row>
    <row r="54" spans="2:38" ht="15">
      <c r="B54" s="14" t="str">
        <f t="shared" si="2"/>
        <v>Centro_San Ignacio</v>
      </c>
      <c r="C54" s="15" t="s">
        <v>11</v>
      </c>
      <c r="D54" s="15" t="s">
        <v>87</v>
      </c>
      <c r="E54" s="15" t="s">
        <v>88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8">
        <f t="shared" si="3"/>
        <v>0</v>
      </c>
      <c r="AL54" s="9">
        <f t="shared" si="1"/>
        <v>0</v>
      </c>
    </row>
    <row r="55" spans="2:38" ht="15">
      <c r="B55" s="14" t="str">
        <f t="shared" si="2"/>
        <v>Centro_San Isidro</v>
      </c>
      <c r="C55" s="15" t="s">
        <v>11</v>
      </c>
      <c r="D55" s="15" t="s">
        <v>89</v>
      </c>
      <c r="E55" s="15" t="s">
        <v>88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8">
        <f t="shared" si="3"/>
        <v>0</v>
      </c>
      <c r="AL55" s="9">
        <f t="shared" si="1"/>
        <v>0</v>
      </c>
    </row>
    <row r="56" spans="2:38" ht="15">
      <c r="B56" s="14" t="str">
        <f t="shared" si="2"/>
        <v>Huasteca_5 de Mayo</v>
      </c>
      <c r="C56" s="16" t="s">
        <v>18</v>
      </c>
      <c r="D56" s="16" t="s">
        <v>90</v>
      </c>
      <c r="E56" s="16" t="s">
        <v>91</v>
      </c>
      <c r="F56" s="7" t="s">
        <v>8</v>
      </c>
      <c r="G56" s="7" t="s">
        <v>8</v>
      </c>
      <c r="H56" s="7" t="s">
        <v>8</v>
      </c>
      <c r="I56" s="7" t="s">
        <v>8</v>
      </c>
      <c r="J56" s="7" t="s">
        <v>8</v>
      </c>
      <c r="K56" s="7" t="s">
        <v>8</v>
      </c>
      <c r="L56" s="7" t="s">
        <v>8</v>
      </c>
      <c r="M56" s="7" t="s">
        <v>8</v>
      </c>
      <c r="N56" s="7" t="s">
        <v>8</v>
      </c>
      <c r="O56" s="7" t="s">
        <v>8</v>
      </c>
      <c r="P56" s="7" t="s">
        <v>8</v>
      </c>
      <c r="Q56" s="7" t="s">
        <v>8</v>
      </c>
      <c r="R56" s="7" t="s">
        <v>8</v>
      </c>
      <c r="S56" s="7" t="s">
        <v>8</v>
      </c>
      <c r="T56" s="7" t="s">
        <v>8</v>
      </c>
      <c r="U56" s="7" t="s">
        <v>8</v>
      </c>
      <c r="V56" s="7" t="s">
        <v>8</v>
      </c>
      <c r="W56" s="7" t="s">
        <v>8</v>
      </c>
      <c r="X56" s="7" t="s">
        <v>8</v>
      </c>
      <c r="Y56" s="7" t="s">
        <v>8</v>
      </c>
      <c r="Z56" s="7" t="s">
        <v>8</v>
      </c>
      <c r="AA56" s="7" t="s">
        <v>8</v>
      </c>
      <c r="AB56" s="7" t="s">
        <v>8</v>
      </c>
      <c r="AC56" s="7" t="s">
        <v>8</v>
      </c>
      <c r="AD56" s="7" t="s">
        <v>8</v>
      </c>
      <c r="AE56" s="7" t="s">
        <v>8</v>
      </c>
      <c r="AF56" s="7" t="s">
        <v>8</v>
      </c>
      <c r="AG56" s="7" t="s">
        <v>8</v>
      </c>
      <c r="AH56" s="7" t="s">
        <v>8</v>
      </c>
      <c r="AI56" s="7" t="s">
        <v>8</v>
      </c>
      <c r="AJ56" s="7" t="s">
        <v>8</v>
      </c>
      <c r="AK56" s="8">
        <f t="shared" si="3"/>
        <v>0</v>
      </c>
      <c r="AL56" s="9" t="e">
        <f t="shared" si="1"/>
        <v>#DIV/0!</v>
      </c>
    </row>
    <row r="57" spans="2:38" ht="15">
      <c r="B57" s="14" t="str">
        <f t="shared" si="2"/>
        <v>Huasteca_Estación Coyoles</v>
      </c>
      <c r="C57" s="16" t="s">
        <v>18</v>
      </c>
      <c r="D57" s="16" t="s">
        <v>92</v>
      </c>
      <c r="E57" s="16" t="s">
        <v>91</v>
      </c>
      <c r="F57" s="7" t="s">
        <v>8</v>
      </c>
      <c r="G57" s="7" t="s">
        <v>8</v>
      </c>
      <c r="H57" s="7" t="s">
        <v>8</v>
      </c>
      <c r="I57" s="7" t="s">
        <v>8</v>
      </c>
      <c r="J57" s="7" t="s">
        <v>8</v>
      </c>
      <c r="K57" s="7" t="s">
        <v>8</v>
      </c>
      <c r="L57" s="7" t="s">
        <v>8</v>
      </c>
      <c r="M57" s="7" t="s">
        <v>8</v>
      </c>
      <c r="N57" s="7" t="s">
        <v>8</v>
      </c>
      <c r="O57" s="7" t="s">
        <v>8</v>
      </c>
      <c r="P57" s="7" t="s">
        <v>8</v>
      </c>
      <c r="Q57" s="7" t="s">
        <v>8</v>
      </c>
      <c r="R57" s="7" t="s">
        <v>8</v>
      </c>
      <c r="S57" s="7" t="s">
        <v>8</v>
      </c>
      <c r="T57" s="7" t="s">
        <v>8</v>
      </c>
      <c r="U57" s="7" t="s">
        <v>8</v>
      </c>
      <c r="V57" s="7" t="s">
        <v>8</v>
      </c>
      <c r="W57" s="7" t="s">
        <v>8</v>
      </c>
      <c r="X57" s="7" t="s">
        <v>8</v>
      </c>
      <c r="Y57" s="7" t="s">
        <v>8</v>
      </c>
      <c r="Z57" s="7" t="s">
        <v>8</v>
      </c>
      <c r="AA57" s="7" t="s">
        <v>8</v>
      </c>
      <c r="AB57" s="7" t="s">
        <v>8</v>
      </c>
      <c r="AC57" s="7" t="s">
        <v>8</v>
      </c>
      <c r="AD57" s="7" t="s">
        <v>8</v>
      </c>
      <c r="AE57" s="7" t="s">
        <v>8</v>
      </c>
      <c r="AF57" s="7" t="s">
        <v>8</v>
      </c>
      <c r="AG57" s="7" t="s">
        <v>8</v>
      </c>
      <c r="AH57" s="7" t="s">
        <v>8</v>
      </c>
      <c r="AI57" s="7" t="s">
        <v>8</v>
      </c>
      <c r="AJ57" s="7" t="s">
        <v>8</v>
      </c>
      <c r="AK57" s="8">
        <f t="shared" si="3"/>
        <v>0</v>
      </c>
      <c r="AL57" s="9" t="e">
        <f t="shared" si="1"/>
        <v>#DIV/0!</v>
      </c>
    </row>
    <row r="58" spans="2:38" ht="15">
      <c r="B58" s="14" t="str">
        <f t="shared" si="2"/>
        <v>Huasteca_Ingenio Plan de Ayala</v>
      </c>
      <c r="C58" s="16" t="s">
        <v>18</v>
      </c>
      <c r="D58" s="16" t="s">
        <v>93</v>
      </c>
      <c r="E58" s="16" t="s">
        <v>91</v>
      </c>
      <c r="F58" s="7" t="s">
        <v>8</v>
      </c>
      <c r="G58" s="7" t="s">
        <v>8</v>
      </c>
      <c r="H58" s="7" t="s">
        <v>8</v>
      </c>
      <c r="I58" s="7" t="s">
        <v>8</v>
      </c>
      <c r="J58" s="7" t="s">
        <v>8</v>
      </c>
      <c r="K58" s="7" t="s">
        <v>8</v>
      </c>
      <c r="L58" s="7" t="s">
        <v>8</v>
      </c>
      <c r="M58" s="7" t="s">
        <v>8</v>
      </c>
      <c r="N58" s="7" t="s">
        <v>8</v>
      </c>
      <c r="O58" s="7" t="s">
        <v>8</v>
      </c>
      <c r="P58" s="7" t="s">
        <v>8</v>
      </c>
      <c r="Q58" s="7" t="s">
        <v>8</v>
      </c>
      <c r="R58" s="7" t="s">
        <v>8</v>
      </c>
      <c r="S58" s="7" t="s">
        <v>8</v>
      </c>
      <c r="T58" s="7" t="s">
        <v>8</v>
      </c>
      <c r="U58" s="7" t="s">
        <v>8</v>
      </c>
      <c r="V58" s="7" t="s">
        <v>8</v>
      </c>
      <c r="W58" s="7" t="s">
        <v>8</v>
      </c>
      <c r="X58" s="7" t="s">
        <v>8</v>
      </c>
      <c r="Y58" s="7" t="s">
        <v>8</v>
      </c>
      <c r="Z58" s="7" t="s">
        <v>8</v>
      </c>
      <c r="AA58" s="7" t="s">
        <v>8</v>
      </c>
      <c r="AB58" s="7" t="s">
        <v>8</v>
      </c>
      <c r="AC58" s="7" t="s">
        <v>8</v>
      </c>
      <c r="AD58" s="7" t="s">
        <v>8</v>
      </c>
      <c r="AE58" s="7" t="s">
        <v>8</v>
      </c>
      <c r="AF58" s="7" t="s">
        <v>8</v>
      </c>
      <c r="AG58" s="7" t="s">
        <v>8</v>
      </c>
      <c r="AH58" s="7" t="s">
        <v>8</v>
      </c>
      <c r="AI58" s="7" t="s">
        <v>8</v>
      </c>
      <c r="AJ58" s="7" t="s">
        <v>8</v>
      </c>
      <c r="AK58" s="8">
        <f t="shared" si="3"/>
        <v>0</v>
      </c>
      <c r="AL58" s="9" t="e">
        <f t="shared" si="1"/>
        <v>#DIV/0!</v>
      </c>
    </row>
    <row r="59" spans="2:38" ht="15">
      <c r="B59" s="14" t="str">
        <f t="shared" si="2"/>
        <v>Huasteca_La Hincada</v>
      </c>
      <c r="C59" s="16" t="s">
        <v>18</v>
      </c>
      <c r="D59" s="16" t="s">
        <v>94</v>
      </c>
      <c r="E59" s="16" t="s">
        <v>91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7" t="s">
        <v>8</v>
      </c>
      <c r="N59" s="7" t="s">
        <v>8</v>
      </c>
      <c r="O59" s="7" t="s">
        <v>8</v>
      </c>
      <c r="P59" s="7" t="s">
        <v>8</v>
      </c>
      <c r="Q59" s="7" t="s">
        <v>8</v>
      </c>
      <c r="R59" s="7" t="s">
        <v>8</v>
      </c>
      <c r="S59" s="7" t="s">
        <v>8</v>
      </c>
      <c r="T59" s="7" t="s">
        <v>8</v>
      </c>
      <c r="U59" s="7" t="s">
        <v>8</v>
      </c>
      <c r="V59" s="7" t="s">
        <v>8</v>
      </c>
      <c r="W59" s="7" t="s">
        <v>8</v>
      </c>
      <c r="X59" s="7" t="s">
        <v>8</v>
      </c>
      <c r="Y59" s="7" t="s">
        <v>8</v>
      </c>
      <c r="Z59" s="7" t="s">
        <v>8</v>
      </c>
      <c r="AA59" s="7" t="s">
        <v>8</v>
      </c>
      <c r="AB59" s="7" t="s">
        <v>8</v>
      </c>
      <c r="AC59" s="7" t="s">
        <v>8</v>
      </c>
      <c r="AD59" s="7" t="s">
        <v>8</v>
      </c>
      <c r="AE59" s="7" t="s">
        <v>8</v>
      </c>
      <c r="AF59" s="7" t="s">
        <v>8</v>
      </c>
      <c r="AG59" s="7" t="s">
        <v>8</v>
      </c>
      <c r="AH59" s="7" t="s">
        <v>8</v>
      </c>
      <c r="AI59" s="7" t="s">
        <v>8</v>
      </c>
      <c r="AJ59" s="7" t="s">
        <v>8</v>
      </c>
      <c r="AK59" s="8">
        <f t="shared" si="3"/>
        <v>0</v>
      </c>
      <c r="AL59" s="9" t="e">
        <f t="shared" si="1"/>
        <v>#DIV/0!</v>
      </c>
    </row>
    <row r="60" spans="2:38" ht="15">
      <c r="B60" s="14" t="str">
        <f t="shared" si="2"/>
        <v>Huasteca_Tampaya</v>
      </c>
      <c r="C60" s="16" t="s">
        <v>18</v>
      </c>
      <c r="D60" s="16" t="s">
        <v>95</v>
      </c>
      <c r="E60" s="16" t="s">
        <v>91</v>
      </c>
      <c r="F60" s="7" t="s">
        <v>8</v>
      </c>
      <c r="G60" s="7" t="s">
        <v>8</v>
      </c>
      <c r="H60" s="7" t="s">
        <v>8</v>
      </c>
      <c r="I60" s="7" t="s">
        <v>8</v>
      </c>
      <c r="J60" s="7" t="s">
        <v>8</v>
      </c>
      <c r="K60" s="7" t="s">
        <v>8</v>
      </c>
      <c r="L60" s="7" t="s">
        <v>8</v>
      </c>
      <c r="M60" s="7" t="s">
        <v>8</v>
      </c>
      <c r="N60" s="7" t="s">
        <v>8</v>
      </c>
      <c r="O60" s="7" t="s">
        <v>8</v>
      </c>
      <c r="P60" s="7" t="s">
        <v>8</v>
      </c>
      <c r="Q60" s="7" t="s">
        <v>8</v>
      </c>
      <c r="R60" s="7" t="s">
        <v>8</v>
      </c>
      <c r="S60" s="7" t="s">
        <v>8</v>
      </c>
      <c r="T60" s="7" t="s">
        <v>8</v>
      </c>
      <c r="U60" s="7" t="s">
        <v>8</v>
      </c>
      <c r="V60" s="7" t="s">
        <v>8</v>
      </c>
      <c r="W60" s="7" t="s">
        <v>8</v>
      </c>
      <c r="X60" s="7" t="s">
        <v>8</v>
      </c>
      <c r="Y60" s="7" t="s">
        <v>8</v>
      </c>
      <c r="Z60" s="7" t="s">
        <v>8</v>
      </c>
      <c r="AA60" s="7" t="s">
        <v>8</v>
      </c>
      <c r="AB60" s="7" t="s">
        <v>8</v>
      </c>
      <c r="AC60" s="7" t="s">
        <v>8</v>
      </c>
      <c r="AD60" s="7" t="s">
        <v>8</v>
      </c>
      <c r="AE60" s="7" t="s">
        <v>8</v>
      </c>
      <c r="AF60" s="7" t="s">
        <v>8</v>
      </c>
      <c r="AG60" s="7" t="s">
        <v>8</v>
      </c>
      <c r="AH60" s="7" t="s">
        <v>8</v>
      </c>
      <c r="AI60" s="7" t="s">
        <v>8</v>
      </c>
      <c r="AJ60" s="7" t="s">
        <v>8</v>
      </c>
      <c r="AK60" s="8">
        <f t="shared" si="3"/>
        <v>0</v>
      </c>
      <c r="AL60" s="9" t="e">
        <f t="shared" si="1"/>
        <v>#DIV/0!</v>
      </c>
    </row>
    <row r="61" spans="2:38" ht="15">
      <c r="B61" s="14" t="str">
        <f t="shared" si="2"/>
        <v>Huasteca_INIFAP Ebano</v>
      </c>
      <c r="C61" s="16" t="s">
        <v>18</v>
      </c>
      <c r="D61" s="16" t="s">
        <v>96</v>
      </c>
      <c r="E61" s="16" t="s">
        <v>97</v>
      </c>
      <c r="F61" s="7">
        <v>132.2</v>
      </c>
      <c r="G61" s="7">
        <v>0.8</v>
      </c>
      <c r="H61" s="7">
        <v>0</v>
      </c>
      <c r="I61" s="7">
        <v>0</v>
      </c>
      <c r="J61" s="7">
        <v>0</v>
      </c>
      <c r="K61" s="7">
        <v>3.2</v>
      </c>
      <c r="L61" s="7">
        <v>2</v>
      </c>
      <c r="M61" s="7">
        <v>0.6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1.2</v>
      </c>
      <c r="AA61" s="7">
        <v>0.2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8">
        <f t="shared" si="3"/>
        <v>142.19999999999996</v>
      </c>
      <c r="AL61" s="9">
        <f t="shared" si="1"/>
        <v>4.587096774193547</v>
      </c>
    </row>
    <row r="62" spans="2:38" ht="15">
      <c r="B62" s="14" t="str">
        <f t="shared" si="2"/>
        <v>Huasteca_Ponciano</v>
      </c>
      <c r="C62" s="16" t="s">
        <v>18</v>
      </c>
      <c r="D62" s="16" t="s">
        <v>98</v>
      </c>
      <c r="E62" s="16" t="s">
        <v>97</v>
      </c>
      <c r="F62" s="7" t="s">
        <v>8</v>
      </c>
      <c r="G62" s="7" t="s">
        <v>8</v>
      </c>
      <c r="H62" s="7" t="s">
        <v>8</v>
      </c>
      <c r="I62" s="7" t="s">
        <v>8</v>
      </c>
      <c r="J62" s="7" t="s">
        <v>8</v>
      </c>
      <c r="K62" s="7" t="s">
        <v>8</v>
      </c>
      <c r="L62" s="7" t="s">
        <v>8</v>
      </c>
      <c r="M62" s="7" t="s">
        <v>8</v>
      </c>
      <c r="N62" s="7" t="s">
        <v>8</v>
      </c>
      <c r="O62" s="7" t="s">
        <v>8</v>
      </c>
      <c r="P62" s="7" t="s">
        <v>8</v>
      </c>
      <c r="Q62" s="7" t="s">
        <v>8</v>
      </c>
      <c r="R62" s="7" t="s">
        <v>8</v>
      </c>
      <c r="S62" s="7" t="s">
        <v>8</v>
      </c>
      <c r="T62" s="7" t="s">
        <v>8</v>
      </c>
      <c r="U62" s="7" t="s">
        <v>8</v>
      </c>
      <c r="V62" s="7" t="s">
        <v>8</v>
      </c>
      <c r="W62" s="7" t="s">
        <v>8</v>
      </c>
      <c r="X62" s="7" t="s">
        <v>8</v>
      </c>
      <c r="Y62" s="7" t="s">
        <v>8</v>
      </c>
      <c r="Z62" s="7" t="s">
        <v>8</v>
      </c>
      <c r="AA62" s="7" t="s">
        <v>8</v>
      </c>
      <c r="AB62" s="7" t="s">
        <v>8</v>
      </c>
      <c r="AC62" s="7" t="s">
        <v>8</v>
      </c>
      <c r="AD62" s="7" t="s">
        <v>8</v>
      </c>
      <c r="AE62" s="7" t="s">
        <v>8</v>
      </c>
      <c r="AF62" s="7" t="s">
        <v>8</v>
      </c>
      <c r="AG62" s="7" t="s">
        <v>8</v>
      </c>
      <c r="AH62" s="7" t="s">
        <v>8</v>
      </c>
      <c r="AI62" s="7" t="s">
        <v>8</v>
      </c>
      <c r="AJ62" s="7" t="s">
        <v>8</v>
      </c>
      <c r="AK62" s="8">
        <f t="shared" si="3"/>
        <v>0</v>
      </c>
      <c r="AL62" s="9" t="e">
        <f t="shared" si="1"/>
        <v>#DIV/0!</v>
      </c>
    </row>
    <row r="63" spans="2:38" ht="15">
      <c r="B63" s="14" t="str">
        <f t="shared" si="2"/>
        <v>Huasteca_Santa Fé</v>
      </c>
      <c r="C63" s="16" t="s">
        <v>18</v>
      </c>
      <c r="D63" s="16" t="s">
        <v>99</v>
      </c>
      <c r="E63" s="16" t="s">
        <v>97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15.8</v>
      </c>
      <c r="L63" s="7">
        <v>2.6</v>
      </c>
      <c r="M63" s="7">
        <v>1.2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0.6</v>
      </c>
      <c r="AA63" s="7">
        <v>0.2</v>
      </c>
      <c r="AB63" s="7" t="s">
        <v>8</v>
      </c>
      <c r="AC63" s="7" t="s">
        <v>8</v>
      </c>
      <c r="AD63" s="7" t="s">
        <v>8</v>
      </c>
      <c r="AE63" s="7" t="s">
        <v>8</v>
      </c>
      <c r="AF63" s="7" t="s">
        <v>8</v>
      </c>
      <c r="AG63" s="7" t="s">
        <v>8</v>
      </c>
      <c r="AH63" s="7" t="s">
        <v>8</v>
      </c>
      <c r="AI63" s="7" t="s">
        <v>8</v>
      </c>
      <c r="AJ63" s="7" t="s">
        <v>8</v>
      </c>
      <c r="AK63" s="8">
        <f t="shared" si="3"/>
        <v>21.400000000000002</v>
      </c>
      <c r="AL63" s="9">
        <f t="shared" si="1"/>
        <v>0.9727272727272728</v>
      </c>
    </row>
    <row r="64" spans="2:38" ht="15">
      <c r="B64" s="14" t="str">
        <f t="shared" si="2"/>
        <v>Huasteca_Santa Martha </v>
      </c>
      <c r="C64" s="16" t="s">
        <v>18</v>
      </c>
      <c r="D64" s="16" t="s">
        <v>100</v>
      </c>
      <c r="E64" s="16" t="s">
        <v>97</v>
      </c>
      <c r="F64" s="7" t="s">
        <v>8</v>
      </c>
      <c r="G64" s="7" t="s">
        <v>8</v>
      </c>
      <c r="H64" s="7" t="s">
        <v>8</v>
      </c>
      <c r="I64" s="7" t="s">
        <v>8</v>
      </c>
      <c r="J64" s="7" t="s">
        <v>8</v>
      </c>
      <c r="K64" s="7" t="s">
        <v>8</v>
      </c>
      <c r="L64" s="7" t="s">
        <v>8</v>
      </c>
      <c r="M64" s="7" t="s">
        <v>8</v>
      </c>
      <c r="N64" s="7" t="s">
        <v>8</v>
      </c>
      <c r="O64" s="7" t="s">
        <v>8</v>
      </c>
      <c r="P64" s="7" t="s">
        <v>8</v>
      </c>
      <c r="Q64" s="7" t="s">
        <v>8</v>
      </c>
      <c r="R64" s="7" t="s">
        <v>8</v>
      </c>
      <c r="S64" s="7" t="s">
        <v>8</v>
      </c>
      <c r="T64" s="7" t="s">
        <v>8</v>
      </c>
      <c r="U64" s="7" t="s">
        <v>8</v>
      </c>
      <c r="V64" s="7" t="s">
        <v>8</v>
      </c>
      <c r="W64" s="7" t="s">
        <v>8</v>
      </c>
      <c r="X64" s="7" t="s">
        <v>8</v>
      </c>
      <c r="Y64" s="7" t="s">
        <v>8</v>
      </c>
      <c r="Z64" s="7" t="s">
        <v>8</v>
      </c>
      <c r="AA64" s="7" t="s">
        <v>8</v>
      </c>
      <c r="AB64" s="7" t="s">
        <v>8</v>
      </c>
      <c r="AC64" s="7" t="s">
        <v>8</v>
      </c>
      <c r="AD64" s="7" t="s">
        <v>8</v>
      </c>
      <c r="AE64" s="7" t="s">
        <v>8</v>
      </c>
      <c r="AF64" s="7" t="s">
        <v>8</v>
      </c>
      <c r="AG64" s="7" t="s">
        <v>8</v>
      </c>
      <c r="AH64" s="7" t="s">
        <v>8</v>
      </c>
      <c r="AI64" s="7" t="s">
        <v>8</v>
      </c>
      <c r="AJ64" s="7" t="s">
        <v>8</v>
      </c>
      <c r="AK64" s="8">
        <f t="shared" si="3"/>
        <v>0</v>
      </c>
      <c r="AL64" s="9" t="e">
        <f t="shared" si="1"/>
        <v>#DIV/0!</v>
      </c>
    </row>
    <row r="65" spans="2:38" ht="15">
      <c r="B65" s="14" t="str">
        <f t="shared" si="2"/>
        <v>Huasteca_El Estribo</v>
      </c>
      <c r="C65" s="16" t="s">
        <v>18</v>
      </c>
      <c r="D65" s="16" t="s">
        <v>101</v>
      </c>
      <c r="E65" s="16" t="s">
        <v>29</v>
      </c>
      <c r="F65" s="7" t="s">
        <v>8</v>
      </c>
      <c r="G65" s="7" t="s">
        <v>8</v>
      </c>
      <c r="H65" s="7" t="s">
        <v>8</v>
      </c>
      <c r="I65" s="7" t="s">
        <v>8</v>
      </c>
      <c r="J65" s="7" t="s">
        <v>8</v>
      </c>
      <c r="K65" s="7" t="s">
        <v>8</v>
      </c>
      <c r="L65" s="7" t="s">
        <v>8</v>
      </c>
      <c r="M65" s="7" t="s">
        <v>8</v>
      </c>
      <c r="N65" s="7" t="s">
        <v>8</v>
      </c>
      <c r="O65" s="7" t="s">
        <v>8</v>
      </c>
      <c r="P65" s="7" t="s">
        <v>8</v>
      </c>
      <c r="Q65" s="7" t="s">
        <v>8</v>
      </c>
      <c r="R65" s="7" t="s">
        <v>8</v>
      </c>
      <c r="S65" s="7" t="s">
        <v>8</v>
      </c>
      <c r="T65" s="7" t="s">
        <v>8</v>
      </c>
      <c r="U65" s="7" t="s">
        <v>8</v>
      </c>
      <c r="V65" s="7" t="s">
        <v>8</v>
      </c>
      <c r="W65" s="7" t="s">
        <v>8</v>
      </c>
      <c r="X65" s="7" t="s">
        <v>8</v>
      </c>
      <c r="Y65" s="7" t="s">
        <v>8</v>
      </c>
      <c r="Z65" s="7" t="s">
        <v>8</v>
      </c>
      <c r="AA65" s="7" t="s">
        <v>8</v>
      </c>
      <c r="AB65" s="7" t="s">
        <v>8</v>
      </c>
      <c r="AC65" s="7" t="s">
        <v>8</v>
      </c>
      <c r="AD65" s="7" t="s">
        <v>8</v>
      </c>
      <c r="AE65" s="7" t="s">
        <v>8</v>
      </c>
      <c r="AF65" s="7" t="s">
        <v>8</v>
      </c>
      <c r="AG65" s="7" t="s">
        <v>8</v>
      </c>
      <c r="AH65" s="7" t="s">
        <v>8</v>
      </c>
      <c r="AI65" s="7" t="s">
        <v>8</v>
      </c>
      <c r="AJ65" s="7" t="s">
        <v>8</v>
      </c>
      <c r="AK65" s="8">
        <f t="shared" si="3"/>
        <v>0</v>
      </c>
      <c r="AL65" s="9" t="e">
        <f t="shared" si="1"/>
        <v>#DIV/0!</v>
      </c>
    </row>
    <row r="66" spans="2:38" ht="15">
      <c r="B66" s="14" t="str">
        <f t="shared" si="2"/>
        <v>Huasteca_El Rosario</v>
      </c>
      <c r="C66" s="16" t="s">
        <v>18</v>
      </c>
      <c r="D66" s="16" t="s">
        <v>102</v>
      </c>
      <c r="E66" s="16" t="s">
        <v>29</v>
      </c>
      <c r="F66" s="7" t="s">
        <v>8</v>
      </c>
      <c r="G66" s="7" t="s">
        <v>8</v>
      </c>
      <c r="H66" s="7" t="s">
        <v>8</v>
      </c>
      <c r="I66" s="7" t="s">
        <v>8</v>
      </c>
      <c r="J66" s="7" t="s">
        <v>8</v>
      </c>
      <c r="K66" s="7" t="s">
        <v>8</v>
      </c>
      <c r="L66" s="7" t="s">
        <v>8</v>
      </c>
      <c r="M66" s="7" t="s">
        <v>8</v>
      </c>
      <c r="N66" s="7" t="s">
        <v>8</v>
      </c>
      <c r="O66" s="7" t="s">
        <v>8</v>
      </c>
      <c r="P66" s="7" t="s">
        <v>8</v>
      </c>
      <c r="Q66" s="7" t="s">
        <v>8</v>
      </c>
      <c r="R66" s="7" t="s">
        <v>8</v>
      </c>
      <c r="S66" s="7" t="s">
        <v>8</v>
      </c>
      <c r="T66" s="7" t="s">
        <v>8</v>
      </c>
      <c r="U66" s="7" t="s">
        <v>8</v>
      </c>
      <c r="V66" s="7" t="s">
        <v>8</v>
      </c>
      <c r="W66" s="7" t="s">
        <v>8</v>
      </c>
      <c r="X66" s="7" t="s">
        <v>8</v>
      </c>
      <c r="Y66" s="7" t="s">
        <v>8</v>
      </c>
      <c r="Z66" s="7" t="s">
        <v>8</v>
      </c>
      <c r="AA66" s="7" t="s">
        <v>8</v>
      </c>
      <c r="AB66" s="7" t="s">
        <v>8</v>
      </c>
      <c r="AC66" s="7" t="s">
        <v>8</v>
      </c>
      <c r="AD66" s="7" t="s">
        <v>8</v>
      </c>
      <c r="AE66" s="7" t="s">
        <v>8</v>
      </c>
      <c r="AF66" s="7" t="s">
        <v>8</v>
      </c>
      <c r="AG66" s="7" t="s">
        <v>8</v>
      </c>
      <c r="AH66" s="7" t="s">
        <v>8</v>
      </c>
      <c r="AI66" s="7" t="s">
        <v>8</v>
      </c>
      <c r="AJ66" s="7" t="s">
        <v>8</v>
      </c>
      <c r="AK66" s="8">
        <f t="shared" si="3"/>
        <v>0</v>
      </c>
      <c r="AL66" s="9" t="e">
        <f t="shared" si="1"/>
        <v>#DIV/0!</v>
      </c>
    </row>
    <row r="67" spans="2:38" ht="15">
      <c r="B67" s="14" t="str">
        <f t="shared" si="2"/>
        <v>Huasteca_INIFAP Huichihuayan </v>
      </c>
      <c r="C67" s="16" t="s">
        <v>18</v>
      </c>
      <c r="D67" s="16" t="s">
        <v>103</v>
      </c>
      <c r="E67" s="16" t="s">
        <v>104</v>
      </c>
      <c r="F67" s="7" t="s">
        <v>8</v>
      </c>
      <c r="G67" s="7" t="s">
        <v>8</v>
      </c>
      <c r="H67" s="7" t="s">
        <v>8</v>
      </c>
      <c r="I67" s="7" t="s">
        <v>8</v>
      </c>
      <c r="J67" s="7" t="s">
        <v>8</v>
      </c>
      <c r="K67" s="7" t="s">
        <v>8</v>
      </c>
      <c r="L67" s="7" t="s">
        <v>8</v>
      </c>
      <c r="M67" s="7" t="s">
        <v>8</v>
      </c>
      <c r="N67" s="7" t="s">
        <v>8</v>
      </c>
      <c r="O67" s="7" t="s">
        <v>8</v>
      </c>
      <c r="P67" s="7" t="s">
        <v>8</v>
      </c>
      <c r="Q67" s="7" t="s">
        <v>8</v>
      </c>
      <c r="R67" s="7" t="s">
        <v>8</v>
      </c>
      <c r="S67" s="7" t="s">
        <v>8</v>
      </c>
      <c r="T67" s="7" t="s">
        <v>8</v>
      </c>
      <c r="U67" s="7" t="s">
        <v>8</v>
      </c>
      <c r="V67" s="7" t="s">
        <v>8</v>
      </c>
      <c r="W67" s="7" t="s">
        <v>8</v>
      </c>
      <c r="X67" s="7" t="s">
        <v>8</v>
      </c>
      <c r="Y67" s="7" t="s">
        <v>8</v>
      </c>
      <c r="Z67" s="7" t="s">
        <v>8</v>
      </c>
      <c r="AA67" s="7" t="s">
        <v>8</v>
      </c>
      <c r="AB67" s="7" t="s">
        <v>8</v>
      </c>
      <c r="AC67" s="7" t="s">
        <v>8</v>
      </c>
      <c r="AD67" s="7" t="s">
        <v>8</v>
      </c>
      <c r="AE67" s="7" t="s">
        <v>8</v>
      </c>
      <c r="AF67" s="7" t="s">
        <v>8</v>
      </c>
      <c r="AG67" s="7" t="s">
        <v>8</v>
      </c>
      <c r="AH67" s="7" t="s">
        <v>8</v>
      </c>
      <c r="AI67" s="7" t="s">
        <v>8</v>
      </c>
      <c r="AJ67" s="7" t="s">
        <v>8</v>
      </c>
      <c r="AK67" s="8">
        <f t="shared" si="3"/>
        <v>0</v>
      </c>
      <c r="AL67" s="9" t="e">
        <f t="shared" si="1"/>
        <v>#DIV/0!</v>
      </c>
    </row>
    <row r="68" spans="2:38" ht="15">
      <c r="B68" s="14" t="str">
        <f t="shared" si="2"/>
        <v>Huasteca_El Encanto</v>
      </c>
      <c r="C68" s="16" t="s">
        <v>18</v>
      </c>
      <c r="D68" s="16" t="s">
        <v>105</v>
      </c>
      <c r="E68" s="16" t="s">
        <v>34</v>
      </c>
      <c r="F68" s="7" t="s">
        <v>8</v>
      </c>
      <c r="G68" s="7" t="s">
        <v>8</v>
      </c>
      <c r="H68" s="7" t="s">
        <v>8</v>
      </c>
      <c r="I68" s="7" t="s">
        <v>8</v>
      </c>
      <c r="J68" s="7" t="s">
        <v>8</v>
      </c>
      <c r="K68" s="7" t="s">
        <v>8</v>
      </c>
      <c r="L68" s="7" t="s">
        <v>8</v>
      </c>
      <c r="M68" s="7" t="s">
        <v>8</v>
      </c>
      <c r="N68" s="7" t="s">
        <v>8</v>
      </c>
      <c r="O68" s="7" t="s">
        <v>8</v>
      </c>
      <c r="P68" s="7" t="s">
        <v>8</v>
      </c>
      <c r="Q68" s="7" t="s">
        <v>8</v>
      </c>
      <c r="R68" s="7" t="s">
        <v>8</v>
      </c>
      <c r="S68" s="7" t="s">
        <v>8</v>
      </c>
      <c r="T68" s="7" t="s">
        <v>8</v>
      </c>
      <c r="U68" s="7" t="s">
        <v>8</v>
      </c>
      <c r="V68" s="7" t="s">
        <v>8</v>
      </c>
      <c r="W68" s="7" t="s">
        <v>8</v>
      </c>
      <c r="X68" s="7" t="s">
        <v>8</v>
      </c>
      <c r="Y68" s="7" t="s">
        <v>8</v>
      </c>
      <c r="Z68" s="7" t="s">
        <v>8</v>
      </c>
      <c r="AA68" s="7" t="s">
        <v>8</v>
      </c>
      <c r="AB68" s="7" t="s">
        <v>8</v>
      </c>
      <c r="AC68" s="7" t="s">
        <v>8</v>
      </c>
      <c r="AD68" s="7" t="s">
        <v>8</v>
      </c>
      <c r="AE68" s="7" t="s">
        <v>8</v>
      </c>
      <c r="AF68" s="7" t="s">
        <v>8</v>
      </c>
      <c r="AG68" s="7" t="s">
        <v>8</v>
      </c>
      <c r="AH68" s="7" t="s">
        <v>8</v>
      </c>
      <c r="AI68" s="7" t="s">
        <v>8</v>
      </c>
      <c r="AJ68" s="7" t="s">
        <v>8</v>
      </c>
      <c r="AK68" s="8">
        <f t="shared" si="3"/>
        <v>0</v>
      </c>
      <c r="AL68" s="9" t="e">
        <f t="shared" si="1"/>
        <v>#DIV/0!</v>
      </c>
    </row>
    <row r="69" spans="2:38" ht="15">
      <c r="B69" s="14" t="str">
        <f t="shared" si="2"/>
        <v>Huasteca_Tancojol</v>
      </c>
      <c r="C69" s="16" t="s">
        <v>18</v>
      </c>
      <c r="D69" s="16" t="s">
        <v>106</v>
      </c>
      <c r="E69" s="16" t="s">
        <v>34</v>
      </c>
      <c r="F69" s="7" t="s">
        <v>8</v>
      </c>
      <c r="G69" s="7" t="s">
        <v>8</v>
      </c>
      <c r="H69" s="7" t="s">
        <v>8</v>
      </c>
      <c r="I69" s="7" t="s">
        <v>8</v>
      </c>
      <c r="J69" s="7" t="s">
        <v>8</v>
      </c>
      <c r="K69" s="7" t="s">
        <v>8</v>
      </c>
      <c r="L69" s="7" t="s">
        <v>8</v>
      </c>
      <c r="M69" s="7" t="s">
        <v>8</v>
      </c>
      <c r="N69" s="7" t="s">
        <v>8</v>
      </c>
      <c r="O69" s="7" t="s">
        <v>8</v>
      </c>
      <c r="P69" s="7" t="s">
        <v>8</v>
      </c>
      <c r="Q69" s="7" t="s">
        <v>8</v>
      </c>
      <c r="R69" s="7" t="s">
        <v>8</v>
      </c>
      <c r="S69" s="7" t="s">
        <v>8</v>
      </c>
      <c r="T69" s="7" t="s">
        <v>8</v>
      </c>
      <c r="U69" s="7" t="s">
        <v>8</v>
      </c>
      <c r="V69" s="7" t="s">
        <v>8</v>
      </c>
      <c r="W69" s="7" t="s">
        <v>8</v>
      </c>
      <c r="X69" s="7" t="s">
        <v>8</v>
      </c>
      <c r="Y69" s="7" t="s">
        <v>8</v>
      </c>
      <c r="Z69" s="7" t="s">
        <v>8</v>
      </c>
      <c r="AA69" s="7" t="s">
        <v>8</v>
      </c>
      <c r="AB69" s="7" t="s">
        <v>8</v>
      </c>
      <c r="AC69" s="7" t="s">
        <v>8</v>
      </c>
      <c r="AD69" s="7" t="s">
        <v>8</v>
      </c>
      <c r="AE69" s="7" t="s">
        <v>8</v>
      </c>
      <c r="AF69" s="7" t="s">
        <v>8</v>
      </c>
      <c r="AG69" s="7" t="s">
        <v>8</v>
      </c>
      <c r="AH69" s="7" t="s">
        <v>8</v>
      </c>
      <c r="AI69" s="7" t="s">
        <v>8</v>
      </c>
      <c r="AJ69" s="7" t="s">
        <v>8</v>
      </c>
      <c r="AK69" s="8">
        <f t="shared" si="3"/>
        <v>0</v>
      </c>
      <c r="AL69" s="9" t="e">
        <f aca="true" t="shared" si="4" ref="AL69:AL81">AVERAGE(F69:AJ69)</f>
        <v>#DIV/0!</v>
      </c>
    </row>
    <row r="70" spans="2:38" ht="15">
      <c r="B70" s="14" t="str">
        <f t="shared" si="2"/>
        <v>Huasteca_Est. Rancho El Canal</v>
      </c>
      <c r="C70" s="16" t="s">
        <v>18</v>
      </c>
      <c r="D70" s="16" t="s">
        <v>107</v>
      </c>
      <c r="E70" s="16" t="s">
        <v>108</v>
      </c>
      <c r="F70" s="7" t="s">
        <v>8</v>
      </c>
      <c r="G70" s="7" t="s">
        <v>8</v>
      </c>
      <c r="H70" s="7" t="s">
        <v>8</v>
      </c>
      <c r="I70" s="7" t="s">
        <v>8</v>
      </c>
      <c r="J70" s="7" t="s">
        <v>8</v>
      </c>
      <c r="K70" s="7" t="s">
        <v>8</v>
      </c>
      <c r="L70" s="7" t="s">
        <v>8</v>
      </c>
      <c r="M70" s="7" t="s">
        <v>8</v>
      </c>
      <c r="N70" s="7" t="s">
        <v>8</v>
      </c>
      <c r="O70" s="7" t="s">
        <v>8</v>
      </c>
      <c r="P70" s="7" t="s">
        <v>8</v>
      </c>
      <c r="Q70" s="7" t="s">
        <v>8</v>
      </c>
      <c r="R70" s="7" t="s">
        <v>8</v>
      </c>
      <c r="S70" s="7" t="s">
        <v>8</v>
      </c>
      <c r="T70" s="7" t="s">
        <v>8</v>
      </c>
      <c r="U70" s="7" t="s">
        <v>8</v>
      </c>
      <c r="V70" s="7" t="s">
        <v>8</v>
      </c>
      <c r="W70" s="7" t="s">
        <v>8</v>
      </c>
      <c r="X70" s="7" t="s">
        <v>8</v>
      </c>
      <c r="Y70" s="7" t="s">
        <v>8</v>
      </c>
      <c r="Z70" s="7" t="s">
        <v>8</v>
      </c>
      <c r="AA70" s="7" t="s">
        <v>8</v>
      </c>
      <c r="AB70" s="7" t="s">
        <v>8</v>
      </c>
      <c r="AC70" s="7" t="s">
        <v>8</v>
      </c>
      <c r="AD70" s="7" t="s">
        <v>8</v>
      </c>
      <c r="AE70" s="7" t="s">
        <v>8</v>
      </c>
      <c r="AF70" s="7" t="s">
        <v>8</v>
      </c>
      <c r="AG70" s="7" t="s">
        <v>8</v>
      </c>
      <c r="AH70" s="7" t="s">
        <v>8</v>
      </c>
      <c r="AI70" s="7" t="s">
        <v>8</v>
      </c>
      <c r="AJ70" s="7" t="s">
        <v>8</v>
      </c>
      <c r="AK70" s="8">
        <f t="shared" si="3"/>
        <v>0</v>
      </c>
      <c r="AL70" s="9" t="e">
        <f t="shared" si="4"/>
        <v>#DIV/0!</v>
      </c>
    </row>
    <row r="71" spans="2:38" ht="15">
      <c r="B71" s="14" t="str">
        <f t="shared" si="2"/>
        <v>Huasteca_Tamasopo</v>
      </c>
      <c r="C71" s="16" t="s">
        <v>18</v>
      </c>
      <c r="D71" s="16" t="s">
        <v>108</v>
      </c>
      <c r="E71" s="16" t="s">
        <v>108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7" t="s">
        <v>8</v>
      </c>
      <c r="N71" s="7" t="s">
        <v>8</v>
      </c>
      <c r="O71" s="7" t="s">
        <v>8</v>
      </c>
      <c r="P71" s="7" t="s">
        <v>8</v>
      </c>
      <c r="Q71" s="7" t="s">
        <v>8</v>
      </c>
      <c r="R71" s="7" t="s">
        <v>8</v>
      </c>
      <c r="S71" s="7" t="s">
        <v>8</v>
      </c>
      <c r="T71" s="7" t="s">
        <v>8</v>
      </c>
      <c r="U71" s="7" t="s">
        <v>8</v>
      </c>
      <c r="V71" s="7" t="s">
        <v>8</v>
      </c>
      <c r="W71" s="7" t="s">
        <v>8</v>
      </c>
      <c r="X71" s="7" t="s">
        <v>8</v>
      </c>
      <c r="Y71" s="7" t="s">
        <v>8</v>
      </c>
      <c r="Z71" s="7" t="s">
        <v>8</v>
      </c>
      <c r="AA71" s="7" t="s">
        <v>8</v>
      </c>
      <c r="AB71" s="7" t="s">
        <v>8</v>
      </c>
      <c r="AC71" s="7" t="s">
        <v>8</v>
      </c>
      <c r="AD71" s="7" t="s">
        <v>8</v>
      </c>
      <c r="AE71" s="7" t="s">
        <v>8</v>
      </c>
      <c r="AF71" s="7" t="s">
        <v>8</v>
      </c>
      <c r="AG71" s="7" t="s">
        <v>8</v>
      </c>
      <c r="AH71" s="7" t="s">
        <v>8</v>
      </c>
      <c r="AI71" s="7" t="s">
        <v>8</v>
      </c>
      <c r="AJ71" s="7" t="s">
        <v>8</v>
      </c>
      <c r="AK71" s="8">
        <f t="shared" si="3"/>
        <v>0</v>
      </c>
      <c r="AL71" s="9" t="e">
        <f t="shared" si="4"/>
        <v>#DIV/0!</v>
      </c>
    </row>
    <row r="72" spans="2:38" ht="15">
      <c r="B72" s="14" t="str">
        <f t="shared" si="2"/>
        <v>Huasteca_Rancho Progreso </v>
      </c>
      <c r="C72" s="16" t="s">
        <v>18</v>
      </c>
      <c r="D72" s="16" t="s">
        <v>109</v>
      </c>
      <c r="E72" s="16" t="s">
        <v>110</v>
      </c>
      <c r="F72" s="7" t="s">
        <v>8</v>
      </c>
      <c r="G72" s="7" t="s">
        <v>8</v>
      </c>
      <c r="H72" s="7" t="s">
        <v>8</v>
      </c>
      <c r="I72" s="7" t="s">
        <v>8</v>
      </c>
      <c r="J72" s="7" t="s">
        <v>8</v>
      </c>
      <c r="K72" s="7" t="s">
        <v>8</v>
      </c>
      <c r="L72" s="7" t="s">
        <v>8</v>
      </c>
      <c r="M72" s="7" t="s">
        <v>8</v>
      </c>
      <c r="N72" s="7" t="s">
        <v>8</v>
      </c>
      <c r="O72" s="7" t="s">
        <v>8</v>
      </c>
      <c r="P72" s="7" t="s">
        <v>8</v>
      </c>
      <c r="Q72" s="7" t="s">
        <v>8</v>
      </c>
      <c r="R72" s="7" t="s">
        <v>8</v>
      </c>
      <c r="S72" s="7" t="s">
        <v>8</v>
      </c>
      <c r="T72" s="7" t="s">
        <v>8</v>
      </c>
      <c r="U72" s="7" t="s">
        <v>8</v>
      </c>
      <c r="V72" s="7" t="s">
        <v>8</v>
      </c>
      <c r="W72" s="7" t="s">
        <v>8</v>
      </c>
      <c r="X72" s="7" t="s">
        <v>8</v>
      </c>
      <c r="Y72" s="7" t="s">
        <v>8</v>
      </c>
      <c r="Z72" s="7" t="s">
        <v>8</v>
      </c>
      <c r="AA72" s="7" t="s">
        <v>8</v>
      </c>
      <c r="AB72" s="7" t="s">
        <v>8</v>
      </c>
      <c r="AC72" s="7" t="s">
        <v>8</v>
      </c>
      <c r="AD72" s="7" t="s">
        <v>8</v>
      </c>
      <c r="AE72" s="7" t="s">
        <v>8</v>
      </c>
      <c r="AF72" s="7" t="s">
        <v>8</v>
      </c>
      <c r="AG72" s="7" t="s">
        <v>8</v>
      </c>
      <c r="AH72" s="7" t="s">
        <v>8</v>
      </c>
      <c r="AI72" s="7" t="s">
        <v>8</v>
      </c>
      <c r="AJ72" s="7" t="s">
        <v>8</v>
      </c>
      <c r="AK72" s="8">
        <f t="shared" si="3"/>
        <v>0</v>
      </c>
      <c r="AL72" s="9" t="e">
        <f t="shared" si="4"/>
        <v>#DIV/0!</v>
      </c>
    </row>
    <row r="73" spans="2:38" ht="15">
      <c r="B73" s="14" t="str">
        <f t="shared" si="2"/>
        <v>Huasteca_Tampacoy </v>
      </c>
      <c r="C73" s="16" t="s">
        <v>18</v>
      </c>
      <c r="D73" s="16" t="s">
        <v>111</v>
      </c>
      <c r="E73" s="16" t="s">
        <v>36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0.8</v>
      </c>
      <c r="L73" s="7">
        <v>10</v>
      </c>
      <c r="M73" s="7">
        <v>0.8</v>
      </c>
      <c r="N73" s="7">
        <v>0</v>
      </c>
      <c r="O73" s="7">
        <v>0</v>
      </c>
      <c r="P73" s="7">
        <v>0</v>
      </c>
      <c r="Q73" s="7">
        <v>0</v>
      </c>
      <c r="R73" s="7">
        <v>0.6</v>
      </c>
      <c r="S73" s="7">
        <v>4.2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4.8</v>
      </c>
      <c r="AA73" s="7">
        <v>1.6</v>
      </c>
      <c r="AB73" s="7">
        <v>0.6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8">
        <f t="shared" si="3"/>
        <v>23.400000000000006</v>
      </c>
      <c r="AL73" s="9">
        <f t="shared" si="4"/>
        <v>0.7548387096774195</v>
      </c>
    </row>
    <row r="74" spans="2:38" ht="15">
      <c r="B74" s="14" t="str">
        <f t="shared" si="2"/>
        <v>Huasteca_Rancho Santa Cruz</v>
      </c>
      <c r="C74" s="16" t="s">
        <v>18</v>
      </c>
      <c r="D74" s="16" t="s">
        <v>112</v>
      </c>
      <c r="E74" s="16" t="s">
        <v>113</v>
      </c>
      <c r="F74" s="7" t="s">
        <v>8</v>
      </c>
      <c r="G74" s="7" t="s">
        <v>8</v>
      </c>
      <c r="H74" s="7" t="s">
        <v>8</v>
      </c>
      <c r="I74" s="7" t="s">
        <v>8</v>
      </c>
      <c r="J74" s="7" t="s">
        <v>8</v>
      </c>
      <c r="K74" s="7" t="s">
        <v>8</v>
      </c>
      <c r="L74" s="7" t="s">
        <v>8</v>
      </c>
      <c r="M74" s="7" t="s">
        <v>8</v>
      </c>
      <c r="N74" s="7" t="s">
        <v>8</v>
      </c>
      <c r="O74" s="7" t="s">
        <v>8</v>
      </c>
      <c r="P74" s="7" t="s">
        <v>8</v>
      </c>
      <c r="Q74" s="7" t="s">
        <v>8</v>
      </c>
      <c r="R74" s="7" t="s">
        <v>8</v>
      </c>
      <c r="S74" s="7" t="s">
        <v>8</v>
      </c>
      <c r="T74" s="7" t="s">
        <v>8</v>
      </c>
      <c r="U74" s="7" t="s">
        <v>8</v>
      </c>
      <c r="V74" s="7" t="s">
        <v>8</v>
      </c>
      <c r="W74" s="7" t="s">
        <v>8</v>
      </c>
      <c r="X74" s="7" t="s">
        <v>8</v>
      </c>
      <c r="Y74" s="7" t="s">
        <v>8</v>
      </c>
      <c r="Z74" s="7" t="s">
        <v>8</v>
      </c>
      <c r="AA74" s="7" t="s">
        <v>8</v>
      </c>
      <c r="AB74" s="7" t="s">
        <v>8</v>
      </c>
      <c r="AC74" s="7" t="s">
        <v>8</v>
      </c>
      <c r="AD74" s="7" t="s">
        <v>8</v>
      </c>
      <c r="AE74" s="7" t="s">
        <v>8</v>
      </c>
      <c r="AF74" s="7" t="s">
        <v>8</v>
      </c>
      <c r="AG74" s="7" t="s">
        <v>8</v>
      </c>
      <c r="AH74" s="7" t="s">
        <v>8</v>
      </c>
      <c r="AI74" s="7" t="s">
        <v>8</v>
      </c>
      <c r="AJ74" s="7" t="s">
        <v>8</v>
      </c>
      <c r="AK74" s="8">
        <f>SUM(F74:AJ74)</f>
        <v>0</v>
      </c>
      <c r="AL74" s="9" t="e">
        <f>AVERAGE(F74:AJ74)</f>
        <v>#DIV/0!</v>
      </c>
    </row>
    <row r="75" spans="2:38" ht="15">
      <c r="B75" s="14" t="str">
        <f t="shared" si="2"/>
        <v>Media_Cd. Del Maíz</v>
      </c>
      <c r="C75" s="14" t="s">
        <v>40</v>
      </c>
      <c r="D75" s="14" t="s">
        <v>114</v>
      </c>
      <c r="E75" s="14" t="s">
        <v>114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8">
        <f t="shared" si="3"/>
        <v>0</v>
      </c>
      <c r="AL75" s="9">
        <f t="shared" si="4"/>
        <v>0</v>
      </c>
    </row>
    <row r="76" spans="2:38" ht="15">
      <c r="B76" s="14" t="str">
        <f aca="true" t="shared" si="5" ref="B76:B81">CONCATENATE(C76,"_",D76)</f>
        <v>Media_CBTA 123</v>
      </c>
      <c r="C76" s="14" t="s">
        <v>40</v>
      </c>
      <c r="D76" s="14" t="s">
        <v>115</v>
      </c>
      <c r="E76" s="14" t="s">
        <v>41</v>
      </c>
      <c r="F76" s="7" t="s">
        <v>8</v>
      </c>
      <c r="G76" s="7" t="s">
        <v>8</v>
      </c>
      <c r="H76" s="7" t="s">
        <v>8</v>
      </c>
      <c r="I76" s="7" t="s">
        <v>8</v>
      </c>
      <c r="J76" s="7" t="s">
        <v>8</v>
      </c>
      <c r="K76" s="7" t="s">
        <v>8</v>
      </c>
      <c r="L76" s="7" t="s">
        <v>8</v>
      </c>
      <c r="M76" s="7" t="s">
        <v>8</v>
      </c>
      <c r="N76" s="7" t="s">
        <v>8</v>
      </c>
      <c r="O76" s="7" t="s">
        <v>8</v>
      </c>
      <c r="P76" s="7" t="s">
        <v>8</v>
      </c>
      <c r="Q76" s="7" t="s">
        <v>8</v>
      </c>
      <c r="R76" s="7" t="s">
        <v>8</v>
      </c>
      <c r="S76" s="7" t="s">
        <v>8</v>
      </c>
      <c r="T76" s="7" t="s">
        <v>8</v>
      </c>
      <c r="U76" s="7" t="s">
        <v>8</v>
      </c>
      <c r="V76" s="7" t="s">
        <v>8</v>
      </c>
      <c r="W76" s="7" t="s">
        <v>8</v>
      </c>
      <c r="X76" s="7" t="s">
        <v>8</v>
      </c>
      <c r="Y76" s="7" t="s">
        <v>8</v>
      </c>
      <c r="Z76" s="7" t="s">
        <v>8</v>
      </c>
      <c r="AA76" s="7" t="s">
        <v>8</v>
      </c>
      <c r="AB76" s="7" t="s">
        <v>8</v>
      </c>
      <c r="AC76" s="7" t="s">
        <v>8</v>
      </c>
      <c r="AD76" s="7" t="s">
        <v>8</v>
      </c>
      <c r="AE76" s="7" t="s">
        <v>8</v>
      </c>
      <c r="AF76" s="7" t="s">
        <v>8</v>
      </c>
      <c r="AG76" s="7" t="s">
        <v>8</v>
      </c>
      <c r="AH76" s="7" t="s">
        <v>8</v>
      </c>
      <c r="AI76" s="7" t="s">
        <v>8</v>
      </c>
      <c r="AJ76" s="7" t="s">
        <v>8</v>
      </c>
      <c r="AK76" s="8">
        <f t="shared" si="3"/>
        <v>0</v>
      </c>
      <c r="AL76" s="9" t="e">
        <f t="shared" si="4"/>
        <v>#DIV/0!</v>
      </c>
    </row>
    <row r="77" spans="2:38" ht="15">
      <c r="B77" s="14" t="str">
        <f t="shared" si="5"/>
        <v>Media_Potrero San Isidro</v>
      </c>
      <c r="C77" s="14" t="s">
        <v>40</v>
      </c>
      <c r="D77" s="14" t="s">
        <v>116</v>
      </c>
      <c r="E77" s="14" t="s">
        <v>117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2.2</v>
      </c>
      <c r="R77" s="7">
        <v>0</v>
      </c>
      <c r="S77" s="7">
        <v>0.2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8">
        <f t="shared" si="3"/>
        <v>2.4000000000000004</v>
      </c>
      <c r="AL77" s="9">
        <f t="shared" si="4"/>
        <v>0.0774193548387097</v>
      </c>
    </row>
    <row r="78" spans="2:38" ht="15">
      <c r="B78" s="14" t="str">
        <f t="shared" si="5"/>
        <v>Media_El Naranjal</v>
      </c>
      <c r="C78" s="14" t="s">
        <v>40</v>
      </c>
      <c r="D78" s="14" t="s">
        <v>118</v>
      </c>
      <c r="E78" s="14" t="s">
        <v>42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0.2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8">
        <f t="shared" si="3"/>
        <v>0.2</v>
      </c>
      <c r="AL78" s="9">
        <f t="shared" si="4"/>
        <v>0.0064516129032258064</v>
      </c>
    </row>
    <row r="79" spans="2:38" ht="15">
      <c r="B79" s="14" t="str">
        <f t="shared" si="5"/>
        <v>Media_Progreso</v>
      </c>
      <c r="C79" s="14" t="s">
        <v>40</v>
      </c>
      <c r="D79" s="14" t="s">
        <v>119</v>
      </c>
      <c r="E79" s="14" t="s">
        <v>42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8">
        <f t="shared" si="3"/>
        <v>0</v>
      </c>
      <c r="AL79" s="9">
        <f t="shared" si="4"/>
        <v>0</v>
      </c>
    </row>
    <row r="80" spans="2:38" ht="15">
      <c r="B80" s="14" t="str">
        <f t="shared" si="5"/>
        <v>Media_Palo Alto </v>
      </c>
      <c r="C80" s="14" t="s">
        <v>40</v>
      </c>
      <c r="D80" s="14" t="s">
        <v>120</v>
      </c>
      <c r="E80" s="14" t="s">
        <v>44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0.2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0.2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8">
        <f t="shared" si="3"/>
        <v>0.4</v>
      </c>
      <c r="AL80" s="9">
        <f t="shared" si="4"/>
        <v>0.012903225806451613</v>
      </c>
    </row>
    <row r="81" spans="2:38" ht="15">
      <c r="B81" s="14" t="str">
        <f t="shared" si="5"/>
        <v>Media _Rayón </v>
      </c>
      <c r="C81" s="14" t="s">
        <v>121</v>
      </c>
      <c r="D81" s="14" t="s">
        <v>122</v>
      </c>
      <c r="E81" s="14" t="s">
        <v>122</v>
      </c>
      <c r="F81" s="7" t="s">
        <v>8</v>
      </c>
      <c r="G81" s="7" t="s">
        <v>8</v>
      </c>
      <c r="H81" s="7" t="s">
        <v>8</v>
      </c>
      <c r="I81" s="7" t="s">
        <v>8</v>
      </c>
      <c r="J81" s="7" t="s">
        <v>8</v>
      </c>
      <c r="K81" s="7" t="s">
        <v>8</v>
      </c>
      <c r="L81" s="7" t="s">
        <v>8</v>
      </c>
      <c r="M81" s="7" t="s">
        <v>8</v>
      </c>
      <c r="N81" s="7" t="s">
        <v>8</v>
      </c>
      <c r="O81" s="7" t="s">
        <v>8</v>
      </c>
      <c r="P81" s="7" t="s">
        <v>8</v>
      </c>
      <c r="Q81" s="7" t="s">
        <v>8</v>
      </c>
      <c r="R81" s="7" t="s">
        <v>8</v>
      </c>
      <c r="S81" s="7" t="s">
        <v>8</v>
      </c>
      <c r="T81" s="7" t="s">
        <v>8</v>
      </c>
      <c r="U81" s="7" t="s">
        <v>8</v>
      </c>
      <c r="V81" s="7" t="s">
        <v>8</v>
      </c>
      <c r="W81" s="7" t="s">
        <v>8</v>
      </c>
      <c r="X81" s="7" t="s">
        <v>8</v>
      </c>
      <c r="Y81" s="7" t="s">
        <v>8</v>
      </c>
      <c r="Z81" s="7" t="s">
        <v>8</v>
      </c>
      <c r="AA81" s="7" t="s">
        <v>8</v>
      </c>
      <c r="AB81" s="7" t="s">
        <v>8</v>
      </c>
      <c r="AC81" s="7" t="s">
        <v>8</v>
      </c>
      <c r="AD81" s="7" t="s">
        <v>8</v>
      </c>
      <c r="AE81" s="7" t="s">
        <v>8</v>
      </c>
      <c r="AF81" s="7" t="s">
        <v>8</v>
      </c>
      <c r="AG81" s="7" t="s">
        <v>8</v>
      </c>
      <c r="AH81" s="7" t="s">
        <v>8</v>
      </c>
      <c r="AI81" s="7" t="s">
        <v>8</v>
      </c>
      <c r="AJ81" s="7" t="s">
        <v>8</v>
      </c>
      <c r="AK81" s="8">
        <f t="shared" si="3"/>
        <v>0</v>
      </c>
      <c r="AL81" s="9" t="e">
        <f t="shared" si="4"/>
        <v>#DIV/0!</v>
      </c>
    </row>
    <row r="82" spans="2:38" ht="15" customHeight="1">
      <c r="B82" s="19" t="s">
        <v>123</v>
      </c>
      <c r="C82" s="19"/>
      <c r="D82" s="19"/>
      <c r="E82" s="19"/>
      <c r="F82" s="17">
        <f>AVERAGE(F5:F81)</f>
        <v>2.6439999999999997</v>
      </c>
      <c r="G82" s="17">
        <f>AVERAGE(G5:G81)</f>
        <v>0.02</v>
      </c>
      <c r="H82" s="17">
        <f aca="true" t="shared" si="6" ref="H82:AL82">AVERAGE(H5:H81)</f>
        <v>0.168</v>
      </c>
      <c r="I82" s="17">
        <f t="shared" si="6"/>
        <v>0.008695652173913044</v>
      </c>
      <c r="J82" s="17">
        <f t="shared" si="6"/>
        <v>0</v>
      </c>
      <c r="K82" s="17">
        <f t="shared" si="6"/>
        <v>0.38823529411764707</v>
      </c>
      <c r="L82" s="17">
        <f t="shared" si="6"/>
        <v>3.1183673469387756</v>
      </c>
      <c r="M82" s="17">
        <f t="shared" si="6"/>
        <v>1.3645833333333333</v>
      </c>
      <c r="N82" s="17">
        <f t="shared" si="6"/>
        <v>0.30000000000000004</v>
      </c>
      <c r="O82" s="17">
        <f t="shared" si="6"/>
        <v>0</v>
      </c>
      <c r="P82" s="17">
        <f t="shared" si="6"/>
        <v>0</v>
      </c>
      <c r="Q82" s="17">
        <f t="shared" si="6"/>
        <v>1.038</v>
      </c>
      <c r="R82" s="17">
        <f t="shared" si="6"/>
        <v>0.12653061224489795</v>
      </c>
      <c r="S82" s="17">
        <f t="shared" si="6"/>
        <v>0.40638297872340423</v>
      </c>
      <c r="T82" s="17">
        <f t="shared" si="6"/>
        <v>0.7510638297872343</v>
      </c>
      <c r="U82" s="17">
        <f t="shared" si="6"/>
        <v>0.00392156862745098</v>
      </c>
      <c r="V82" s="17">
        <f t="shared" si="6"/>
        <v>0</v>
      </c>
      <c r="W82" s="17">
        <f t="shared" si="6"/>
        <v>0</v>
      </c>
      <c r="X82" s="17">
        <f t="shared" si="6"/>
        <v>0</v>
      </c>
      <c r="Y82" s="17">
        <f t="shared" si="6"/>
        <v>0.004</v>
      </c>
      <c r="Z82" s="17">
        <f t="shared" si="6"/>
        <v>0.29999999999999993</v>
      </c>
      <c r="AA82" s="17">
        <f t="shared" si="6"/>
        <v>1.7038461538461538</v>
      </c>
      <c r="AB82" s="17">
        <f t="shared" si="6"/>
        <v>1.1583333333333334</v>
      </c>
      <c r="AC82" s="17">
        <f t="shared" si="6"/>
        <v>0.04800000000000001</v>
      </c>
      <c r="AD82" s="17">
        <f t="shared" si="6"/>
        <v>0</v>
      </c>
      <c r="AE82" s="17">
        <f t="shared" si="6"/>
        <v>0</v>
      </c>
      <c r="AF82" s="17">
        <f t="shared" si="6"/>
        <v>0.00392156862745098</v>
      </c>
      <c r="AG82" s="17">
        <f t="shared" si="6"/>
        <v>0</v>
      </c>
      <c r="AH82" s="17">
        <f t="shared" si="6"/>
        <v>0.004081632653061225</v>
      </c>
      <c r="AI82" s="17">
        <f t="shared" si="6"/>
        <v>0.08260869565217392</v>
      </c>
      <c r="AJ82" s="17">
        <f t="shared" si="6"/>
        <v>0.017777777777777778</v>
      </c>
      <c r="AK82" s="17">
        <f t="shared" si="6"/>
        <v>8.757142857142854</v>
      </c>
      <c r="AL82" s="17" t="e">
        <f t="shared" si="6"/>
        <v>#DIV/0!</v>
      </c>
    </row>
    <row r="84" spans="2:37" ht="14.25">
      <c r="B84" s="20" t="s">
        <v>124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6" ht="14.25">
      <c r="F86" s="18"/>
    </row>
  </sheetData>
  <sheetProtection/>
  <mergeCells count="3">
    <mergeCell ref="B82:E82"/>
    <mergeCell ref="B84:AK84"/>
    <mergeCell ref="B3:AL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2018-04-03T15:11:01Z</dcterms:created>
  <dcterms:modified xsi:type="dcterms:W3CDTF">2018-04-03T15:20:32Z</dcterms:modified>
  <cp:category/>
  <cp:version/>
  <cp:contentType/>
  <cp:contentStatus/>
</cp:coreProperties>
</file>