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NERO 2018" sheetId="1" r:id="rId1"/>
  </sheets>
  <definedNames/>
  <calcPr fullCalcOnLoad="1"/>
</workbook>
</file>

<file path=xl/sharedStrings.xml><?xml version="1.0" encoding="utf-8"?>
<sst xmlns="http://schemas.openxmlformats.org/spreadsheetml/2006/main" count="1137" uniqueCount="126">
  <si>
    <t>Llave</t>
  </si>
  <si>
    <t>Region</t>
  </si>
  <si>
    <t>Estacion</t>
  </si>
  <si>
    <t>Municipio</t>
  </si>
  <si>
    <t>TOTAL ESTACION</t>
  </si>
  <si>
    <t>PROMEDIO DIARIO ESTACION</t>
  </si>
  <si>
    <t>Altiplano</t>
  </si>
  <si>
    <t>Matehuala</t>
  </si>
  <si>
    <t>ND</t>
  </si>
  <si>
    <t>Salinas</t>
  </si>
  <si>
    <t>Villa De Ramos</t>
  </si>
  <si>
    <t>Centro</t>
  </si>
  <si>
    <t>Presa Valentin Gama</t>
  </si>
  <si>
    <t xml:space="preserve">Villa de Reyes </t>
  </si>
  <si>
    <t>San Luis Potosí</t>
  </si>
  <si>
    <t>Soledad</t>
  </si>
  <si>
    <t>T. Nueva</t>
  </si>
  <si>
    <t>Tierra Nueva</t>
  </si>
  <si>
    <t>Huasteca</t>
  </si>
  <si>
    <t>Adjuntas</t>
  </si>
  <si>
    <t>Tamuin</t>
  </si>
  <si>
    <t>Ballesmi</t>
  </si>
  <si>
    <t>Tanlajas</t>
  </si>
  <si>
    <t>Cd. Valles</t>
  </si>
  <si>
    <t>Gallinas</t>
  </si>
  <si>
    <t>Aquismón</t>
  </si>
  <si>
    <t>Matlapa</t>
  </si>
  <si>
    <t>Micos</t>
  </si>
  <si>
    <t>Naranjo</t>
  </si>
  <si>
    <t>El Naranjo</t>
  </si>
  <si>
    <t>Pujal</t>
  </si>
  <si>
    <t>Requetemu</t>
  </si>
  <si>
    <t>Axtla de Terrazas</t>
  </si>
  <si>
    <t>San Vicente</t>
  </si>
  <si>
    <t>San Vicente T.</t>
  </si>
  <si>
    <t>Santa Rosa</t>
  </si>
  <si>
    <t>Tamuín</t>
  </si>
  <si>
    <t>Temamatla</t>
  </si>
  <si>
    <t>Tamazunchale</t>
  </si>
  <si>
    <t>Tierra Blanca</t>
  </si>
  <si>
    <t>Media</t>
  </si>
  <si>
    <t>Cerritos</t>
  </si>
  <si>
    <t>Rioverde</t>
  </si>
  <si>
    <t>San Ciro</t>
  </si>
  <si>
    <t>San Ciro de Acosta</t>
  </si>
  <si>
    <t>Los Quintos</t>
  </si>
  <si>
    <t>Catorce</t>
  </si>
  <si>
    <t>El Cuijal</t>
  </si>
  <si>
    <t>Vanegas</t>
  </si>
  <si>
    <t>Charcas</t>
  </si>
  <si>
    <t>El Huizache</t>
  </si>
  <si>
    <t>Guadalcázar</t>
  </si>
  <si>
    <t>El Vergel</t>
  </si>
  <si>
    <t xml:space="preserve">Pocitos </t>
  </si>
  <si>
    <t>Banderillas</t>
  </si>
  <si>
    <t>Santo Domingo</t>
  </si>
  <si>
    <t>Sabanillas</t>
  </si>
  <si>
    <t>BuenaVista</t>
  </si>
  <si>
    <t>Villa de Guadalupe</t>
  </si>
  <si>
    <t>La Terquedad</t>
  </si>
  <si>
    <t>Villa de Ramos</t>
  </si>
  <si>
    <t>La Dulce</t>
  </si>
  <si>
    <t>Yoliatl</t>
  </si>
  <si>
    <t>Altiplano_El Pocito</t>
  </si>
  <si>
    <t>El Pocito</t>
  </si>
  <si>
    <t>Villa Hidalgo</t>
  </si>
  <si>
    <t>Altiplano_La Victoria</t>
  </si>
  <si>
    <t>La Victoria</t>
  </si>
  <si>
    <t xml:space="preserve">Santo Domingo </t>
  </si>
  <si>
    <t>Altiplano_Cerritos de Bernal</t>
  </si>
  <si>
    <t>Cerritos de Bernal</t>
  </si>
  <si>
    <t>Altiplano_Santa Matilde</t>
  </si>
  <si>
    <t>Santa Matilde</t>
  </si>
  <si>
    <t>Altiplano_La Herradura</t>
  </si>
  <si>
    <t>La Herradura</t>
  </si>
  <si>
    <t>El Polvorín</t>
  </si>
  <si>
    <t>Moctezuma</t>
  </si>
  <si>
    <t>Peotillos</t>
  </si>
  <si>
    <t>Benito Juárez</t>
  </si>
  <si>
    <t>Mexquitic de Carmona</t>
  </si>
  <si>
    <t xml:space="preserve">Santa Clara </t>
  </si>
  <si>
    <t>INIFAP SAN LUIS</t>
  </si>
  <si>
    <t>Soledad de Graciano S.</t>
  </si>
  <si>
    <t>La Lugarda</t>
  </si>
  <si>
    <t>Villa de Arriaga</t>
  </si>
  <si>
    <t>La Purisima</t>
  </si>
  <si>
    <t>Villa de Arriga</t>
  </si>
  <si>
    <t>San Ignacio</t>
  </si>
  <si>
    <t>Villa de Reyes</t>
  </si>
  <si>
    <t>San Isidro</t>
  </si>
  <si>
    <t>5 de Mayo</t>
  </si>
  <si>
    <t>Ciudad Valles</t>
  </si>
  <si>
    <t>Estación Coyoles</t>
  </si>
  <si>
    <t>Ingenio Plan de Ayala</t>
  </si>
  <si>
    <t>La Hincada</t>
  </si>
  <si>
    <t>Tampaya</t>
  </si>
  <si>
    <t>INIFAP Ebano</t>
  </si>
  <si>
    <t>Ebano</t>
  </si>
  <si>
    <t>Ponciano</t>
  </si>
  <si>
    <t>Santa Fé</t>
  </si>
  <si>
    <t xml:space="preserve">Santa Martha </t>
  </si>
  <si>
    <t>El Estribo</t>
  </si>
  <si>
    <t>El Rosario</t>
  </si>
  <si>
    <t xml:space="preserve">INIFAP Huichihuayan </t>
  </si>
  <si>
    <t>Huehuetlán</t>
  </si>
  <si>
    <t>El Encanto</t>
  </si>
  <si>
    <t>Tancojol</t>
  </si>
  <si>
    <t>Est. Rancho El Canal</t>
  </si>
  <si>
    <t>Tamasopo</t>
  </si>
  <si>
    <t xml:space="preserve">Rancho Progreso </t>
  </si>
  <si>
    <t>Tampomolón Corona</t>
  </si>
  <si>
    <t xml:space="preserve">Tampacoy </t>
  </si>
  <si>
    <t>Rancho Santa Cruz</t>
  </si>
  <si>
    <t>Xilitla</t>
  </si>
  <si>
    <t>Cd. Del Maíz</t>
  </si>
  <si>
    <t>CBTA 123</t>
  </si>
  <si>
    <t>Potrero San Isidro</t>
  </si>
  <si>
    <t>Ciudad Fernández</t>
  </si>
  <si>
    <t>El Naranjal</t>
  </si>
  <si>
    <t>Progreso</t>
  </si>
  <si>
    <t xml:space="preserve">Palo Alto </t>
  </si>
  <si>
    <t xml:space="preserve">Media </t>
  </si>
  <si>
    <t xml:space="preserve">Rayón </t>
  </si>
  <si>
    <t>PROMEDIO DIARIO ESTADO</t>
  </si>
  <si>
    <t>Nota: La precipitación está tomada con base en el aviso meteorológico de CONAGUA Y las estaciones agroclimatológicas del Gobierno del Estado de San Luis Potosí.</t>
  </si>
  <si>
    <t>PRECIPITACIÓNES DEL MES DE ENERO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</si>
</sst>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44" fillId="10" borderId="10" xfId="47" applyNumberFormat="1" applyFont="1" applyFill="1" applyBorder="1" applyAlignment="1">
      <alignment horizontal="right"/>
    </xf>
    <xf numFmtId="2" fontId="44" fillId="3" borderId="10" xfId="47" applyNumberFormat="1" applyFont="1" applyFill="1" applyBorder="1" applyAlignment="1">
      <alignment horizontal="right"/>
    </xf>
    <xf numFmtId="0" fontId="44" fillId="18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15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28" borderId="10" xfId="0" applyFont="1" applyFill="1" applyBorder="1" applyAlignment="1">
      <alignment/>
    </xf>
    <xf numFmtId="0" fontId="44" fillId="28" borderId="11" xfId="0" applyFont="1" applyFill="1" applyBorder="1" applyAlignment="1">
      <alignment/>
    </xf>
    <xf numFmtId="2" fontId="45" fillId="8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/>
    </xf>
    <xf numFmtId="0" fontId="45" fillId="8" borderId="10" xfId="0" applyFont="1" applyFill="1" applyBorder="1" applyAlignment="1">
      <alignment horizontal="center" wrapText="1"/>
    </xf>
    <xf numFmtId="0" fontId="41" fillId="15" borderId="0" xfId="0" applyFont="1" applyFill="1" applyAlignment="1">
      <alignment horizontal="left"/>
    </xf>
    <xf numFmtId="0" fontId="46" fillId="11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AL86"/>
  <sheetViews>
    <sheetView tabSelected="1" zoomScaleSheetLayoutView="11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P16" sqref="P16"/>
    </sheetView>
  </sheetViews>
  <sheetFormatPr defaultColWidth="11.421875" defaultRowHeight="15"/>
  <cols>
    <col min="1" max="1" width="2.8515625" style="1" customWidth="1"/>
    <col min="2" max="2" width="26.8515625" style="1" hidden="1" customWidth="1"/>
    <col min="3" max="3" width="11.421875" style="1" customWidth="1"/>
    <col min="4" max="4" width="17.8515625" style="1" bestFit="1" customWidth="1"/>
    <col min="5" max="5" width="19.7109375" style="1" bestFit="1" customWidth="1"/>
    <col min="6" max="6" width="6.28125" style="1" customWidth="1"/>
    <col min="7" max="7" width="5.7109375" style="1" customWidth="1"/>
    <col min="8" max="8" width="5.140625" style="1" customWidth="1"/>
    <col min="9" max="9" width="5.57421875" style="1" customWidth="1"/>
    <col min="10" max="10" width="5.140625" style="1" customWidth="1"/>
    <col min="11" max="11" width="5.57421875" style="1" customWidth="1"/>
    <col min="12" max="13" width="5.140625" style="1" customWidth="1"/>
    <col min="14" max="14" width="6.28125" style="1" customWidth="1"/>
    <col min="15" max="15" width="5.57421875" style="1" customWidth="1"/>
    <col min="16" max="16" width="5.140625" style="1" customWidth="1"/>
    <col min="17" max="18" width="5.57421875" style="1" customWidth="1"/>
    <col min="19" max="19" width="5.7109375" style="1" customWidth="1"/>
    <col min="20" max="20" width="6.7109375" style="1" customWidth="1"/>
    <col min="21" max="21" width="5.57421875" style="1" customWidth="1"/>
    <col min="22" max="24" width="5.140625" style="1" customWidth="1"/>
    <col min="25" max="25" width="5.140625" style="1" bestFit="1" customWidth="1"/>
    <col min="26" max="26" width="5.00390625" style="1" bestFit="1" customWidth="1"/>
    <col min="27" max="27" width="5.140625" style="1" bestFit="1" customWidth="1"/>
    <col min="28" max="28" width="5.00390625" style="1" bestFit="1" customWidth="1"/>
    <col min="29" max="32" width="5.140625" style="1" bestFit="1" customWidth="1"/>
    <col min="33" max="33" width="5.7109375" style="1" bestFit="1" customWidth="1"/>
    <col min="34" max="34" width="6.140625" style="1" customWidth="1"/>
    <col min="35" max="35" width="6.7109375" style="1" customWidth="1"/>
    <col min="36" max="36" width="6.28125" style="1" customWidth="1"/>
    <col min="37" max="37" width="9.28125" style="1" bestFit="1" customWidth="1"/>
    <col min="38" max="38" width="9.8515625" style="1" bestFit="1" customWidth="1"/>
    <col min="39" max="254" width="11.421875" style="1" customWidth="1"/>
    <col min="255" max="255" width="15.140625" style="1" customWidth="1"/>
    <col min="256" max="16384" width="3.8515625" style="1" bestFit="1" customWidth="1"/>
  </cols>
  <sheetData>
    <row r="1" spans="2:37" ht="14.25" customHeight="1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</row>
    <row r="3" spans="2:38" ht="15" customHeight="1">
      <c r="B3" s="23" t="s">
        <v>125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2:38" s="5" customFormat="1" ht="33.75">
      <c r="B4" s="2" t="s">
        <v>0</v>
      </c>
      <c r="C4" s="2" t="s">
        <v>1</v>
      </c>
      <c r="D4" s="2" t="s">
        <v>2</v>
      </c>
      <c r="E4" s="2" t="s">
        <v>3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  <c r="Y4" s="2">
        <v>20</v>
      </c>
      <c r="Z4" s="2">
        <v>21</v>
      </c>
      <c r="AA4" s="2">
        <v>22</v>
      </c>
      <c r="AB4" s="2">
        <v>23</v>
      </c>
      <c r="AC4" s="2">
        <v>24</v>
      </c>
      <c r="AD4" s="2">
        <v>25</v>
      </c>
      <c r="AE4" s="2">
        <v>26</v>
      </c>
      <c r="AF4" s="2">
        <v>27</v>
      </c>
      <c r="AG4" s="2">
        <v>28</v>
      </c>
      <c r="AH4" s="2">
        <v>29</v>
      </c>
      <c r="AI4" s="2">
        <v>30</v>
      </c>
      <c r="AJ4" s="2">
        <v>31</v>
      </c>
      <c r="AK4" s="3" t="s">
        <v>4</v>
      </c>
      <c r="AL4" s="4" t="s">
        <v>5</v>
      </c>
    </row>
    <row r="5" spans="2:38" ht="14.25">
      <c r="B5" s="6" t="str">
        <f>CONCATENATE(C5,"_",D5)</f>
        <v>Altiplano_Matehuala</v>
      </c>
      <c r="C5" s="6" t="s">
        <v>6</v>
      </c>
      <c r="D5" s="6" t="s">
        <v>7</v>
      </c>
      <c r="E5" s="6" t="s">
        <v>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0</v>
      </c>
      <c r="AA5" s="7">
        <v>0</v>
      </c>
      <c r="AB5" s="7" t="s">
        <v>8</v>
      </c>
      <c r="AC5" s="7">
        <v>26.4</v>
      </c>
      <c r="AD5" s="7" t="s">
        <v>8</v>
      </c>
      <c r="AE5" s="7">
        <v>0</v>
      </c>
      <c r="AF5" s="7">
        <v>3.5</v>
      </c>
      <c r="AG5" s="7">
        <v>0</v>
      </c>
      <c r="AH5" s="7" t="s">
        <v>8</v>
      </c>
      <c r="AI5" s="7">
        <v>0</v>
      </c>
      <c r="AJ5" s="7">
        <v>0</v>
      </c>
      <c r="AK5" s="8">
        <f aca="true" t="shared" si="0" ref="AK5:AK28">SUM(F5:AJ5)</f>
        <v>30.9</v>
      </c>
      <c r="AL5" s="9">
        <f aca="true" t="shared" si="1" ref="AL5:AL63">AVERAGE(F5:AJ5)</f>
        <v>1.1035714285714284</v>
      </c>
    </row>
    <row r="6" spans="2:38" ht="14.25">
      <c r="B6" s="6" t="str">
        <f aca="true" t="shared" si="2" ref="B6:B75">CONCATENATE(C6,"_",D6)</f>
        <v>Altiplano_Salinas</v>
      </c>
      <c r="C6" s="6" t="s">
        <v>6</v>
      </c>
      <c r="D6" s="6" t="s">
        <v>9</v>
      </c>
      <c r="E6" s="6" t="s">
        <v>9</v>
      </c>
      <c r="F6" s="7">
        <v>0</v>
      </c>
      <c r="G6" s="7">
        <v>0</v>
      </c>
      <c r="H6" s="7">
        <v>0</v>
      </c>
      <c r="I6" s="7">
        <v>0</v>
      </c>
      <c r="J6" s="7" t="s">
        <v>8</v>
      </c>
      <c r="K6" s="7" t="s">
        <v>8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 t="s">
        <v>8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 t="s">
        <v>8</v>
      </c>
      <c r="Y6" s="7" t="s">
        <v>8</v>
      </c>
      <c r="Z6" s="7">
        <v>0</v>
      </c>
      <c r="AA6" s="7">
        <v>0</v>
      </c>
      <c r="AB6" s="7">
        <v>0.5</v>
      </c>
      <c r="AC6" s="7">
        <v>18</v>
      </c>
      <c r="AD6" s="7">
        <v>0.2</v>
      </c>
      <c r="AE6" s="7" t="s">
        <v>8</v>
      </c>
      <c r="AF6" s="7" t="s">
        <v>8</v>
      </c>
      <c r="AG6" s="7">
        <v>0</v>
      </c>
      <c r="AH6" s="7">
        <v>0.1</v>
      </c>
      <c r="AI6" s="7">
        <v>0</v>
      </c>
      <c r="AJ6" s="7">
        <v>0</v>
      </c>
      <c r="AK6" s="8">
        <f t="shared" si="0"/>
        <v>18.8</v>
      </c>
      <c r="AL6" s="9">
        <f t="shared" si="1"/>
        <v>0.7833333333333333</v>
      </c>
    </row>
    <row r="7" spans="2:38" ht="14.25">
      <c r="B7" s="6" t="str">
        <f t="shared" si="2"/>
        <v>Altiplano_Villa De Ramos</v>
      </c>
      <c r="C7" s="6" t="s">
        <v>6</v>
      </c>
      <c r="D7" s="6" t="s">
        <v>10</v>
      </c>
      <c r="E7" s="6" t="s">
        <v>10</v>
      </c>
      <c r="F7" s="7">
        <v>0</v>
      </c>
      <c r="G7" s="7">
        <v>0</v>
      </c>
      <c r="H7" s="7" t="s">
        <v>8</v>
      </c>
      <c r="I7" s="7">
        <v>0</v>
      </c>
      <c r="J7" s="7" t="s">
        <v>8</v>
      </c>
      <c r="K7" s="7" t="s">
        <v>8</v>
      </c>
      <c r="L7" s="7" t="s">
        <v>8</v>
      </c>
      <c r="M7" s="7" t="s">
        <v>8</v>
      </c>
      <c r="N7" s="7">
        <v>0</v>
      </c>
      <c r="O7" s="7">
        <v>0</v>
      </c>
      <c r="P7" s="7">
        <v>0</v>
      </c>
      <c r="Q7" s="7">
        <v>0</v>
      </c>
      <c r="R7" s="7" t="s">
        <v>8</v>
      </c>
      <c r="S7" s="7" t="s">
        <v>8</v>
      </c>
      <c r="T7" s="7" t="s">
        <v>8</v>
      </c>
      <c r="U7" s="7" t="s">
        <v>8</v>
      </c>
      <c r="V7" s="7" t="s">
        <v>8</v>
      </c>
      <c r="W7" s="7" t="s">
        <v>8</v>
      </c>
      <c r="X7" s="7" t="s">
        <v>8</v>
      </c>
      <c r="Y7" s="7" t="s">
        <v>8</v>
      </c>
      <c r="Z7" s="7">
        <v>0</v>
      </c>
      <c r="AA7" s="7" t="s">
        <v>8</v>
      </c>
      <c r="AB7" s="7" t="s">
        <v>8</v>
      </c>
      <c r="AC7" s="7" t="s">
        <v>8</v>
      </c>
      <c r="AD7" s="7" t="s">
        <v>8</v>
      </c>
      <c r="AE7" s="7" t="s">
        <v>8</v>
      </c>
      <c r="AF7" s="7" t="s">
        <v>8</v>
      </c>
      <c r="AG7" s="7">
        <v>0</v>
      </c>
      <c r="AH7" s="7" t="s">
        <v>8</v>
      </c>
      <c r="AI7" s="7" t="s">
        <v>8</v>
      </c>
      <c r="AJ7" s="7" t="s">
        <v>8</v>
      </c>
      <c r="AK7" s="8">
        <f t="shared" si="0"/>
        <v>0</v>
      </c>
      <c r="AL7" s="9">
        <f t="shared" si="1"/>
        <v>0</v>
      </c>
    </row>
    <row r="8" spans="2:38" ht="14.25">
      <c r="B8" s="10" t="str">
        <f t="shared" si="2"/>
        <v>Centro_Presa Valentin Gama</v>
      </c>
      <c r="C8" s="10" t="s">
        <v>11</v>
      </c>
      <c r="D8" s="10" t="s">
        <v>12</v>
      </c>
      <c r="E8" s="10" t="s">
        <v>13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11">
        <v>0</v>
      </c>
      <c r="AA8" s="7">
        <v>0</v>
      </c>
      <c r="AB8" s="11" t="s">
        <v>8</v>
      </c>
      <c r="AC8" s="7">
        <v>1.7</v>
      </c>
      <c r="AD8" s="7">
        <v>0.3</v>
      </c>
      <c r="AE8" s="7">
        <v>0</v>
      </c>
      <c r="AF8" s="7">
        <v>0</v>
      </c>
      <c r="AG8" s="7">
        <v>0.1</v>
      </c>
      <c r="AH8" s="7">
        <v>0.3</v>
      </c>
      <c r="AI8" s="7">
        <v>0</v>
      </c>
      <c r="AJ8" s="7">
        <v>0</v>
      </c>
      <c r="AK8" s="8">
        <f t="shared" si="0"/>
        <v>2.4</v>
      </c>
      <c r="AL8" s="9">
        <f t="shared" si="1"/>
        <v>0.08</v>
      </c>
    </row>
    <row r="9" spans="2:38" ht="14.25">
      <c r="B9" s="10" t="str">
        <f t="shared" si="2"/>
        <v>Centro_San Luis Potosí</v>
      </c>
      <c r="C9" s="10" t="s">
        <v>11</v>
      </c>
      <c r="D9" s="10" t="s">
        <v>14</v>
      </c>
      <c r="E9" s="10" t="s">
        <v>14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0.6</v>
      </c>
      <c r="AC9" s="11">
        <v>5.7</v>
      </c>
      <c r="AD9" s="11">
        <v>0</v>
      </c>
      <c r="AE9" s="11">
        <v>2.4</v>
      </c>
      <c r="AF9" s="11">
        <v>0</v>
      </c>
      <c r="AG9" s="11">
        <v>0.6</v>
      </c>
      <c r="AH9" s="11">
        <v>0.3</v>
      </c>
      <c r="AI9" s="11">
        <v>0</v>
      </c>
      <c r="AJ9" s="11">
        <v>0</v>
      </c>
      <c r="AK9" s="8">
        <f t="shared" si="0"/>
        <v>9.6</v>
      </c>
      <c r="AL9" s="9">
        <f t="shared" si="1"/>
        <v>0.3096774193548387</v>
      </c>
    </row>
    <row r="10" spans="2:38" ht="14.25">
      <c r="B10" s="10" t="str">
        <f t="shared" si="2"/>
        <v>Centro_Soledad</v>
      </c>
      <c r="C10" s="10" t="s">
        <v>11</v>
      </c>
      <c r="D10" s="10" t="s">
        <v>15</v>
      </c>
      <c r="E10" s="10" t="s">
        <v>15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 t="s">
        <v>8</v>
      </c>
      <c r="AC10" s="11" t="s">
        <v>8</v>
      </c>
      <c r="AD10" s="11" t="s">
        <v>8</v>
      </c>
      <c r="AE10" s="11">
        <v>0.5</v>
      </c>
      <c r="AF10" s="11">
        <v>0</v>
      </c>
      <c r="AG10" s="11">
        <v>0.5</v>
      </c>
      <c r="AH10" s="11">
        <v>0</v>
      </c>
      <c r="AI10" s="11" t="s">
        <v>8</v>
      </c>
      <c r="AJ10" s="11">
        <v>0</v>
      </c>
      <c r="AK10" s="8">
        <f t="shared" si="0"/>
        <v>1</v>
      </c>
      <c r="AL10" s="9">
        <f t="shared" si="1"/>
        <v>0.047619047619047616</v>
      </c>
    </row>
    <row r="11" spans="2:38" ht="14.25">
      <c r="B11" s="10" t="str">
        <f t="shared" si="2"/>
        <v>Centro_T. Nueva</v>
      </c>
      <c r="C11" s="10" t="s">
        <v>11</v>
      </c>
      <c r="D11" s="10" t="s">
        <v>16</v>
      </c>
      <c r="E11" s="10" t="s">
        <v>17</v>
      </c>
      <c r="F11" s="7">
        <v>0</v>
      </c>
      <c r="G11" s="7" t="s">
        <v>8</v>
      </c>
      <c r="H11" s="7">
        <v>0</v>
      </c>
      <c r="I11" s="7" t="s">
        <v>8</v>
      </c>
      <c r="J11" s="7" t="s">
        <v>8</v>
      </c>
      <c r="K11" s="7">
        <v>0</v>
      </c>
      <c r="L11" s="7">
        <v>0</v>
      </c>
      <c r="M11" s="7" t="s">
        <v>8</v>
      </c>
      <c r="N11" s="7">
        <v>0</v>
      </c>
      <c r="O11" s="7" t="s">
        <v>8</v>
      </c>
      <c r="P11" s="7" t="s">
        <v>8</v>
      </c>
      <c r="Q11" s="7">
        <v>0</v>
      </c>
      <c r="R11" s="7" t="s">
        <v>8</v>
      </c>
      <c r="S11" s="7">
        <v>0</v>
      </c>
      <c r="T11" s="7" t="s">
        <v>8</v>
      </c>
      <c r="U11" s="7" t="s">
        <v>8</v>
      </c>
      <c r="V11" s="7" t="s">
        <v>8</v>
      </c>
      <c r="W11" s="7" t="s">
        <v>8</v>
      </c>
      <c r="X11" s="7">
        <v>0</v>
      </c>
      <c r="Y11" s="7">
        <v>0</v>
      </c>
      <c r="Z11" s="7">
        <v>0</v>
      </c>
      <c r="AA11" s="7">
        <v>0</v>
      </c>
      <c r="AB11" s="7" t="s">
        <v>8</v>
      </c>
      <c r="AC11" s="7" t="s">
        <v>8</v>
      </c>
      <c r="AD11" s="7" t="s">
        <v>8</v>
      </c>
      <c r="AE11" s="7" t="s">
        <v>8</v>
      </c>
      <c r="AF11" s="7" t="s">
        <v>8</v>
      </c>
      <c r="AG11" s="7">
        <v>1.4</v>
      </c>
      <c r="AH11" s="7" t="s">
        <v>8</v>
      </c>
      <c r="AI11" s="7">
        <v>0</v>
      </c>
      <c r="AJ11" s="7">
        <v>0</v>
      </c>
      <c r="AK11" s="8">
        <f t="shared" si="0"/>
        <v>1.4</v>
      </c>
      <c r="AL11" s="9">
        <f t="shared" si="1"/>
        <v>0.09999999999999999</v>
      </c>
    </row>
    <row r="12" spans="2:38" ht="14.25">
      <c r="B12" s="12" t="str">
        <f t="shared" si="2"/>
        <v>Huasteca_Adjuntas</v>
      </c>
      <c r="C12" s="12" t="s">
        <v>18</v>
      </c>
      <c r="D12" s="12" t="s">
        <v>19</v>
      </c>
      <c r="E12" s="12" t="s">
        <v>20</v>
      </c>
      <c r="F12" s="7">
        <v>13.9</v>
      </c>
      <c r="G12" s="7">
        <v>0.3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 t="s">
        <v>8</v>
      </c>
      <c r="T12" s="7">
        <v>0</v>
      </c>
      <c r="U12" s="7">
        <v>1</v>
      </c>
      <c r="V12" s="7">
        <v>0.4</v>
      </c>
      <c r="W12" s="7">
        <v>1.3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0.8</v>
      </c>
      <c r="AG12" s="7">
        <v>1.2</v>
      </c>
      <c r="AH12" s="7">
        <v>0.1</v>
      </c>
      <c r="AI12" s="7">
        <v>0</v>
      </c>
      <c r="AJ12" s="7">
        <v>0</v>
      </c>
      <c r="AK12" s="8">
        <f t="shared" si="0"/>
        <v>19.000000000000004</v>
      </c>
      <c r="AL12" s="9">
        <f t="shared" si="1"/>
        <v>0.6333333333333334</v>
      </c>
    </row>
    <row r="13" spans="2:38" ht="14.25">
      <c r="B13" s="12" t="str">
        <f t="shared" si="2"/>
        <v>Huasteca_Ballesmi</v>
      </c>
      <c r="C13" s="12" t="s">
        <v>18</v>
      </c>
      <c r="D13" s="12" t="s">
        <v>21</v>
      </c>
      <c r="E13" s="12" t="s">
        <v>22</v>
      </c>
      <c r="F13" s="7">
        <v>8.8</v>
      </c>
      <c r="G13" s="7">
        <v>3</v>
      </c>
      <c r="H13" s="7">
        <v>0.6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9.4</v>
      </c>
      <c r="V13" s="7">
        <v>0.6</v>
      </c>
      <c r="W13" s="7" t="s">
        <v>8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 t="s">
        <v>8</v>
      </c>
      <c r="AE13" s="7">
        <v>0</v>
      </c>
      <c r="AF13" s="7">
        <v>4.5</v>
      </c>
      <c r="AG13" s="7">
        <v>27.3</v>
      </c>
      <c r="AH13" s="7">
        <v>6.7</v>
      </c>
      <c r="AI13" s="7">
        <v>0</v>
      </c>
      <c r="AJ13" s="7">
        <v>0</v>
      </c>
      <c r="AK13" s="8">
        <f t="shared" si="0"/>
        <v>60.900000000000006</v>
      </c>
      <c r="AL13" s="9">
        <f t="shared" si="1"/>
        <v>2.1</v>
      </c>
    </row>
    <row r="14" spans="2:38" ht="14.25">
      <c r="B14" s="12" t="str">
        <f t="shared" si="2"/>
        <v>Huasteca_Cd. Valles</v>
      </c>
      <c r="C14" s="12" t="s">
        <v>18</v>
      </c>
      <c r="D14" s="12" t="s">
        <v>23</v>
      </c>
      <c r="E14" s="12" t="s">
        <v>23</v>
      </c>
      <c r="F14" s="7">
        <v>0</v>
      </c>
      <c r="G14" s="7" t="s">
        <v>8</v>
      </c>
      <c r="H14" s="7">
        <v>0</v>
      </c>
      <c r="I14" s="7">
        <v>0</v>
      </c>
      <c r="J14" s="7" t="s">
        <v>8</v>
      </c>
      <c r="K14" s="7" t="s">
        <v>8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 t="s">
        <v>8</v>
      </c>
      <c r="S14" s="7" t="s">
        <v>8</v>
      </c>
      <c r="T14" s="7">
        <v>0</v>
      </c>
      <c r="U14" s="7">
        <v>1</v>
      </c>
      <c r="V14" s="7">
        <v>2</v>
      </c>
      <c r="W14" s="7">
        <v>0</v>
      </c>
      <c r="X14" s="7">
        <v>0</v>
      </c>
      <c r="Y14" s="7" t="s">
        <v>8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2</v>
      </c>
      <c r="AH14" s="7">
        <v>0</v>
      </c>
      <c r="AI14" s="7">
        <v>0</v>
      </c>
      <c r="AJ14" s="7">
        <v>0</v>
      </c>
      <c r="AK14" s="8">
        <f t="shared" si="0"/>
        <v>5</v>
      </c>
      <c r="AL14" s="9">
        <f t="shared" si="1"/>
        <v>0.2</v>
      </c>
    </row>
    <row r="15" spans="2:38" ht="14.25">
      <c r="B15" s="12" t="str">
        <f t="shared" si="2"/>
        <v>Huasteca_Gallinas</v>
      </c>
      <c r="C15" s="12" t="s">
        <v>18</v>
      </c>
      <c r="D15" s="12" t="s">
        <v>24</v>
      </c>
      <c r="E15" s="12" t="s">
        <v>25</v>
      </c>
      <c r="F15" s="7">
        <v>1</v>
      </c>
      <c r="G15" s="7">
        <v>1.2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1.1</v>
      </c>
      <c r="V15" s="7">
        <v>2</v>
      </c>
      <c r="W15" s="7">
        <v>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0.7</v>
      </c>
      <c r="AE15" s="7">
        <v>0</v>
      </c>
      <c r="AF15" s="7" t="s">
        <v>8</v>
      </c>
      <c r="AG15" s="7">
        <v>2.6</v>
      </c>
      <c r="AH15" s="7">
        <v>3.9</v>
      </c>
      <c r="AI15" s="7">
        <v>0</v>
      </c>
      <c r="AJ15" s="7">
        <v>0</v>
      </c>
      <c r="AK15" s="8">
        <f t="shared" si="0"/>
        <v>13.500000000000002</v>
      </c>
      <c r="AL15" s="9">
        <f t="shared" si="1"/>
        <v>0.45000000000000007</v>
      </c>
    </row>
    <row r="16" spans="2:38" ht="14.25">
      <c r="B16" s="12" t="str">
        <f t="shared" si="2"/>
        <v>Huasteca_Matlapa</v>
      </c>
      <c r="C16" s="12" t="s">
        <v>18</v>
      </c>
      <c r="D16" s="12" t="s">
        <v>26</v>
      </c>
      <c r="E16" s="12" t="s">
        <v>26</v>
      </c>
      <c r="F16" s="7">
        <v>11.1</v>
      </c>
      <c r="G16" s="7">
        <v>2.9</v>
      </c>
      <c r="H16" s="7">
        <v>0.6</v>
      </c>
      <c r="I16" s="7">
        <v>0</v>
      </c>
      <c r="J16" s="7">
        <v>0</v>
      </c>
      <c r="K16" s="7" t="s">
        <v>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8</v>
      </c>
      <c r="S16" s="7">
        <v>0</v>
      </c>
      <c r="T16" s="7">
        <v>0</v>
      </c>
      <c r="U16" s="7">
        <v>17.8</v>
      </c>
      <c r="V16" s="7">
        <v>1.2</v>
      </c>
      <c r="W16" s="7">
        <v>0</v>
      </c>
      <c r="X16" s="7">
        <v>0</v>
      </c>
      <c r="Y16" s="7" t="s">
        <v>8</v>
      </c>
      <c r="Z16" s="7">
        <v>0</v>
      </c>
      <c r="AA16" s="7">
        <v>0</v>
      </c>
      <c r="AB16" s="7">
        <v>0.3</v>
      </c>
      <c r="AC16" s="7">
        <v>3.2</v>
      </c>
      <c r="AD16" s="7">
        <v>0.7</v>
      </c>
      <c r="AE16" s="7">
        <v>0.7</v>
      </c>
      <c r="AF16" s="7" t="s">
        <v>8</v>
      </c>
      <c r="AG16" s="7">
        <v>55.8</v>
      </c>
      <c r="AH16" s="7">
        <v>14.1</v>
      </c>
      <c r="AI16" s="7">
        <v>0</v>
      </c>
      <c r="AJ16" s="7">
        <v>0</v>
      </c>
      <c r="AK16" s="8">
        <f t="shared" si="0"/>
        <v>108.4</v>
      </c>
      <c r="AL16" s="9">
        <f t="shared" si="1"/>
        <v>4.014814814814815</v>
      </c>
    </row>
    <row r="17" spans="2:38" ht="14.25">
      <c r="B17" s="12" t="str">
        <f t="shared" si="2"/>
        <v>Huasteca_Micos</v>
      </c>
      <c r="C17" s="12" t="s">
        <v>18</v>
      </c>
      <c r="D17" s="12" t="s">
        <v>27</v>
      </c>
      <c r="E17" s="12" t="s">
        <v>23</v>
      </c>
      <c r="F17" s="7">
        <v>2.1</v>
      </c>
      <c r="G17" s="7">
        <v>0.6</v>
      </c>
      <c r="H17" s="7" t="s">
        <v>8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1.9</v>
      </c>
      <c r="V17" s="7">
        <v>1.8</v>
      </c>
      <c r="W17" s="7">
        <v>0.2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0.2</v>
      </c>
      <c r="AE17" s="7" t="s">
        <v>8</v>
      </c>
      <c r="AF17" s="7" t="s">
        <v>8</v>
      </c>
      <c r="AG17" s="7">
        <v>0.5</v>
      </c>
      <c r="AH17" s="7">
        <v>1.8</v>
      </c>
      <c r="AI17" s="7">
        <v>0</v>
      </c>
      <c r="AJ17" s="7">
        <v>0</v>
      </c>
      <c r="AK17" s="8">
        <f t="shared" si="0"/>
        <v>9.1</v>
      </c>
      <c r="AL17" s="9">
        <f t="shared" si="1"/>
        <v>0.325</v>
      </c>
    </row>
    <row r="18" spans="2:38" ht="14.25">
      <c r="B18" s="12" t="str">
        <f t="shared" si="2"/>
        <v>Huasteca_Naranjo</v>
      </c>
      <c r="C18" s="12" t="s">
        <v>18</v>
      </c>
      <c r="D18" s="12" t="s">
        <v>28</v>
      </c>
      <c r="E18" s="12" t="s">
        <v>29</v>
      </c>
      <c r="F18" s="7" t="s">
        <v>8</v>
      </c>
      <c r="G18" s="7">
        <v>0.2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 t="s">
        <v>8</v>
      </c>
      <c r="N18" s="7">
        <v>0</v>
      </c>
      <c r="O18" s="7" t="s">
        <v>8</v>
      </c>
      <c r="P18" s="7" t="s">
        <v>8</v>
      </c>
      <c r="Q18" s="7" t="s">
        <v>8</v>
      </c>
      <c r="R18" s="7" t="s">
        <v>8</v>
      </c>
      <c r="S18" s="7" t="s">
        <v>8</v>
      </c>
      <c r="T18" s="7">
        <v>0</v>
      </c>
      <c r="U18" s="7" t="s">
        <v>8</v>
      </c>
      <c r="V18" s="7">
        <v>1.9</v>
      </c>
      <c r="W18" s="7">
        <v>0.7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0.8</v>
      </c>
      <c r="AE18" s="7">
        <v>0</v>
      </c>
      <c r="AF18" s="7">
        <v>0</v>
      </c>
      <c r="AG18" s="7">
        <v>0.7</v>
      </c>
      <c r="AH18" s="7">
        <v>0</v>
      </c>
      <c r="AI18" s="7">
        <v>0</v>
      </c>
      <c r="AJ18" s="7">
        <v>0</v>
      </c>
      <c r="AK18" s="8">
        <f t="shared" si="0"/>
        <v>4.3</v>
      </c>
      <c r="AL18" s="9">
        <f t="shared" si="1"/>
        <v>0.18695652173913044</v>
      </c>
    </row>
    <row r="19" spans="2:38" ht="14.25">
      <c r="B19" s="12" t="str">
        <f t="shared" si="2"/>
        <v>Huasteca_Pujal</v>
      </c>
      <c r="C19" s="12" t="s">
        <v>18</v>
      </c>
      <c r="D19" s="12" t="s">
        <v>30</v>
      </c>
      <c r="E19" s="12" t="s">
        <v>23</v>
      </c>
      <c r="F19" s="7" t="s">
        <v>8</v>
      </c>
      <c r="G19" s="7">
        <v>5.5</v>
      </c>
      <c r="H19" s="7">
        <v>1.4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12</v>
      </c>
      <c r="V19" s="7">
        <v>1.5</v>
      </c>
      <c r="W19" s="7">
        <v>0.5</v>
      </c>
      <c r="X19" s="7">
        <v>0</v>
      </c>
      <c r="Y19" s="7">
        <v>0</v>
      </c>
      <c r="Z19" s="7">
        <v>0</v>
      </c>
      <c r="AA19" s="7">
        <v>0</v>
      </c>
      <c r="AB19" s="7" t="s">
        <v>8</v>
      </c>
      <c r="AC19" s="7">
        <v>0</v>
      </c>
      <c r="AD19" s="7">
        <v>0</v>
      </c>
      <c r="AE19" s="7">
        <v>0</v>
      </c>
      <c r="AF19" s="7" t="s">
        <v>8</v>
      </c>
      <c r="AG19" s="7">
        <v>9.8</v>
      </c>
      <c r="AH19" s="7">
        <v>2.1</v>
      </c>
      <c r="AI19" s="7">
        <v>0</v>
      </c>
      <c r="AJ19" s="7">
        <v>0</v>
      </c>
      <c r="AK19" s="8">
        <f t="shared" si="0"/>
        <v>32.8</v>
      </c>
      <c r="AL19" s="9">
        <f t="shared" si="1"/>
        <v>1.1714285714285713</v>
      </c>
    </row>
    <row r="20" spans="2:38" ht="14.25">
      <c r="B20" s="12" t="str">
        <f t="shared" si="2"/>
        <v>Huasteca_Requetemu</v>
      </c>
      <c r="C20" s="12" t="s">
        <v>18</v>
      </c>
      <c r="D20" s="12" t="s">
        <v>31</v>
      </c>
      <c r="E20" s="12" t="s">
        <v>32</v>
      </c>
      <c r="F20" s="7" t="s">
        <v>8</v>
      </c>
      <c r="G20" s="7">
        <v>3.2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14.8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0.2</v>
      </c>
      <c r="AD20" s="7">
        <v>0</v>
      </c>
      <c r="AE20" s="7">
        <v>0</v>
      </c>
      <c r="AF20" s="7">
        <v>4.9</v>
      </c>
      <c r="AG20" s="7" t="s">
        <v>8</v>
      </c>
      <c r="AH20" s="7" t="s">
        <v>8</v>
      </c>
      <c r="AI20" s="7">
        <v>0</v>
      </c>
      <c r="AJ20" s="7">
        <v>0</v>
      </c>
      <c r="AK20" s="8">
        <f t="shared" si="0"/>
        <v>25.1</v>
      </c>
      <c r="AL20" s="9">
        <f t="shared" si="1"/>
        <v>0.8964285714285715</v>
      </c>
    </row>
    <row r="21" spans="2:38" ht="14.25">
      <c r="B21" s="12" t="str">
        <f t="shared" si="2"/>
        <v>Huasteca_San Vicente</v>
      </c>
      <c r="C21" s="12" t="s">
        <v>18</v>
      </c>
      <c r="D21" s="12" t="s">
        <v>33</v>
      </c>
      <c r="E21" s="12" t="s">
        <v>34</v>
      </c>
      <c r="F21" s="11" t="s">
        <v>8</v>
      </c>
      <c r="G21" s="11">
        <v>1.4</v>
      </c>
      <c r="H21" s="11">
        <v>0.2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7">
        <v>0</v>
      </c>
      <c r="Q21" s="11">
        <v>0</v>
      </c>
      <c r="R21" s="11">
        <v>0</v>
      </c>
      <c r="S21" s="11">
        <v>0</v>
      </c>
      <c r="T21" s="11">
        <v>0</v>
      </c>
      <c r="U21" s="11">
        <v>4.4</v>
      </c>
      <c r="V21" s="11">
        <v>2.2</v>
      </c>
      <c r="W21" s="11">
        <v>0.8</v>
      </c>
      <c r="X21" s="11">
        <v>0</v>
      </c>
      <c r="Y21" s="11">
        <v>0</v>
      </c>
      <c r="Z21" s="7">
        <v>0</v>
      </c>
      <c r="AA21" s="11">
        <v>0</v>
      </c>
      <c r="AB21" s="7">
        <v>0</v>
      </c>
      <c r="AC21" s="11">
        <v>0</v>
      </c>
      <c r="AD21" s="11">
        <v>0</v>
      </c>
      <c r="AE21" s="11">
        <v>0</v>
      </c>
      <c r="AF21" s="11">
        <v>2.5</v>
      </c>
      <c r="AG21" s="11">
        <v>22.7</v>
      </c>
      <c r="AH21" s="11">
        <v>8.3</v>
      </c>
      <c r="AI21" s="11">
        <v>0</v>
      </c>
      <c r="AJ21" s="11">
        <v>0</v>
      </c>
      <c r="AK21" s="8">
        <f t="shared" si="0"/>
        <v>42.5</v>
      </c>
      <c r="AL21" s="9">
        <f t="shared" si="1"/>
        <v>1.4166666666666667</v>
      </c>
    </row>
    <row r="22" spans="2:38" ht="14.25">
      <c r="B22" s="12" t="str">
        <f t="shared" si="2"/>
        <v>Huasteca_Santa Rosa</v>
      </c>
      <c r="C22" s="12" t="s">
        <v>18</v>
      </c>
      <c r="D22" s="12" t="s">
        <v>35</v>
      </c>
      <c r="E22" s="12" t="s">
        <v>23</v>
      </c>
      <c r="F22" s="7">
        <v>8.5</v>
      </c>
      <c r="G22" s="7">
        <v>1.5</v>
      </c>
      <c r="H22" s="7" t="s">
        <v>8</v>
      </c>
      <c r="I22" s="7">
        <v>0</v>
      </c>
      <c r="J22" s="7">
        <v>0</v>
      </c>
      <c r="K22" s="7" t="s">
        <v>8</v>
      </c>
      <c r="L22" s="7" t="s">
        <v>8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3.6</v>
      </c>
      <c r="V22" s="7">
        <v>2.1</v>
      </c>
      <c r="W22" s="7">
        <v>0.8</v>
      </c>
      <c r="X22" s="7">
        <v>0</v>
      </c>
      <c r="Y22" s="7">
        <v>0</v>
      </c>
      <c r="Z22" s="11">
        <v>0</v>
      </c>
      <c r="AA22" s="7">
        <v>0</v>
      </c>
      <c r="AB22" s="11">
        <v>0</v>
      </c>
      <c r="AC22" s="7">
        <v>0</v>
      </c>
      <c r="AD22" s="7">
        <v>0.2</v>
      </c>
      <c r="AE22" s="7">
        <v>0</v>
      </c>
      <c r="AF22" s="7">
        <v>0.6</v>
      </c>
      <c r="AG22" s="7">
        <v>1.3</v>
      </c>
      <c r="AH22" s="7">
        <v>1.1</v>
      </c>
      <c r="AI22" s="7">
        <v>0</v>
      </c>
      <c r="AJ22" s="7">
        <v>0</v>
      </c>
      <c r="AK22" s="8">
        <f t="shared" si="0"/>
        <v>19.700000000000003</v>
      </c>
      <c r="AL22" s="9">
        <f t="shared" si="1"/>
        <v>0.7035714285714286</v>
      </c>
    </row>
    <row r="23" spans="2:38" ht="14.25">
      <c r="B23" s="12" t="str">
        <f t="shared" si="2"/>
        <v>Huasteca_Tamuín</v>
      </c>
      <c r="C23" s="12" t="s">
        <v>18</v>
      </c>
      <c r="D23" s="12" t="s">
        <v>36</v>
      </c>
      <c r="E23" s="12" t="s">
        <v>36</v>
      </c>
      <c r="F23" s="7">
        <v>7.5</v>
      </c>
      <c r="G23" s="7">
        <v>0.1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4</v>
      </c>
      <c r="V23" s="7">
        <v>0.2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0.3</v>
      </c>
      <c r="AG23" s="7">
        <v>13.9</v>
      </c>
      <c r="AH23" s="7">
        <v>0.3</v>
      </c>
      <c r="AI23" s="7">
        <v>0</v>
      </c>
      <c r="AJ23" s="7">
        <v>0</v>
      </c>
      <c r="AK23" s="8">
        <f t="shared" si="0"/>
        <v>27.3</v>
      </c>
      <c r="AL23" s="9">
        <f t="shared" si="1"/>
        <v>0.8806451612903226</v>
      </c>
    </row>
    <row r="24" spans="2:38" ht="14.25">
      <c r="B24" s="12" t="str">
        <f t="shared" si="2"/>
        <v>Huasteca_Temamatla</v>
      </c>
      <c r="C24" s="12" t="s">
        <v>18</v>
      </c>
      <c r="D24" s="12" t="s">
        <v>37</v>
      </c>
      <c r="E24" s="12" t="s">
        <v>38</v>
      </c>
      <c r="F24" s="11" t="s">
        <v>8</v>
      </c>
      <c r="G24" s="11">
        <v>2.6</v>
      </c>
      <c r="H24" s="11">
        <v>0.6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7">
        <v>0</v>
      </c>
      <c r="Q24" s="11">
        <v>0</v>
      </c>
      <c r="R24" s="11">
        <v>0</v>
      </c>
      <c r="S24" s="11">
        <v>0</v>
      </c>
      <c r="T24" s="11">
        <v>0</v>
      </c>
      <c r="U24" s="11">
        <v>18.8</v>
      </c>
      <c r="V24" s="11">
        <v>0.4</v>
      </c>
      <c r="W24" s="11">
        <v>0.2</v>
      </c>
      <c r="X24" s="11">
        <v>0</v>
      </c>
      <c r="Y24" s="11">
        <v>0</v>
      </c>
      <c r="Z24" s="7">
        <v>0</v>
      </c>
      <c r="AA24" s="11">
        <v>0</v>
      </c>
      <c r="AB24" s="7">
        <v>0.6</v>
      </c>
      <c r="AC24" s="11">
        <v>1.6</v>
      </c>
      <c r="AD24" s="11">
        <v>0.8</v>
      </c>
      <c r="AE24" s="11">
        <v>0</v>
      </c>
      <c r="AF24" s="11">
        <v>0.8</v>
      </c>
      <c r="AG24" s="11">
        <v>93.4</v>
      </c>
      <c r="AH24" s="11">
        <v>18.8</v>
      </c>
      <c r="AI24" s="11">
        <v>0</v>
      </c>
      <c r="AJ24" s="11">
        <v>0</v>
      </c>
      <c r="AK24" s="8">
        <f t="shared" si="0"/>
        <v>138.60000000000002</v>
      </c>
      <c r="AL24" s="9">
        <f t="shared" si="1"/>
        <v>4.620000000000001</v>
      </c>
    </row>
    <row r="25" spans="2:38" ht="14.25">
      <c r="B25" s="12" t="str">
        <f t="shared" si="2"/>
        <v>Huasteca_Tierra Blanca</v>
      </c>
      <c r="C25" s="12" t="s">
        <v>18</v>
      </c>
      <c r="D25" s="12" t="s">
        <v>39</v>
      </c>
      <c r="E25" s="12" t="s">
        <v>38</v>
      </c>
      <c r="F25" s="11" t="s">
        <v>8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7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2.6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0.4</v>
      </c>
      <c r="AB25" s="11">
        <v>0.2</v>
      </c>
      <c r="AC25" s="11">
        <v>1.6</v>
      </c>
      <c r="AD25" s="11">
        <v>0.4</v>
      </c>
      <c r="AE25" s="11">
        <v>0</v>
      </c>
      <c r="AF25" s="11">
        <v>8</v>
      </c>
      <c r="AG25" s="11">
        <v>63</v>
      </c>
      <c r="AH25" s="11">
        <v>16.6</v>
      </c>
      <c r="AI25" s="11">
        <v>0</v>
      </c>
      <c r="AJ25" s="11">
        <v>0</v>
      </c>
      <c r="AK25" s="8">
        <f t="shared" si="0"/>
        <v>92.80000000000001</v>
      </c>
      <c r="AL25" s="9">
        <f t="shared" si="1"/>
        <v>3.0933333333333337</v>
      </c>
    </row>
    <row r="26" spans="2:38" ht="14.25">
      <c r="B26" s="13" t="str">
        <f t="shared" si="2"/>
        <v>Media_Cerritos</v>
      </c>
      <c r="C26" s="14" t="s">
        <v>40</v>
      </c>
      <c r="D26" s="14" t="s">
        <v>41</v>
      </c>
      <c r="E26" s="14" t="s">
        <v>41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>
        <v>0</v>
      </c>
      <c r="M26" s="7">
        <v>0</v>
      </c>
      <c r="N26" s="7" t="s">
        <v>8</v>
      </c>
      <c r="O26" s="7">
        <v>0</v>
      </c>
      <c r="P26" s="7" t="s">
        <v>8</v>
      </c>
      <c r="Q26" s="7" t="s">
        <v>8</v>
      </c>
      <c r="R26" s="7">
        <v>0</v>
      </c>
      <c r="S26" s="7" t="s">
        <v>8</v>
      </c>
      <c r="T26" s="7">
        <v>0</v>
      </c>
      <c r="U26" s="7" t="s">
        <v>8</v>
      </c>
      <c r="V26" s="7">
        <v>1</v>
      </c>
      <c r="W26" s="7">
        <v>0</v>
      </c>
      <c r="X26" s="7" t="s">
        <v>8</v>
      </c>
      <c r="Y26" s="7" t="s">
        <v>8</v>
      </c>
      <c r="Z26" s="7">
        <v>0</v>
      </c>
      <c r="AA26" s="7" t="s">
        <v>8</v>
      </c>
      <c r="AB26" s="7">
        <v>0</v>
      </c>
      <c r="AC26" s="7" t="s">
        <v>8</v>
      </c>
      <c r="AD26" s="7" t="s">
        <v>8</v>
      </c>
      <c r="AE26" s="7" t="s">
        <v>8</v>
      </c>
      <c r="AF26" s="7" t="s">
        <v>8</v>
      </c>
      <c r="AG26" s="7">
        <v>3</v>
      </c>
      <c r="AH26" s="7">
        <v>1</v>
      </c>
      <c r="AI26" s="7">
        <v>0</v>
      </c>
      <c r="AJ26" s="7">
        <v>0</v>
      </c>
      <c r="AK26" s="8">
        <f t="shared" si="0"/>
        <v>5</v>
      </c>
      <c r="AL26" s="9">
        <f t="shared" si="1"/>
        <v>0.38461538461538464</v>
      </c>
    </row>
    <row r="27" spans="2:38" ht="14.25">
      <c r="B27" s="13" t="str">
        <f t="shared" si="2"/>
        <v>Media_Rioverde</v>
      </c>
      <c r="C27" s="14" t="s">
        <v>40</v>
      </c>
      <c r="D27" s="14" t="s">
        <v>42</v>
      </c>
      <c r="E27" s="14" t="s">
        <v>42</v>
      </c>
      <c r="F27" s="7">
        <v>0</v>
      </c>
      <c r="G27" s="7">
        <v>0</v>
      </c>
      <c r="H27" s="7">
        <v>0.2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0.6</v>
      </c>
      <c r="AD27" s="7">
        <v>0.9</v>
      </c>
      <c r="AE27" s="7">
        <v>0</v>
      </c>
      <c r="AF27" s="7">
        <v>0</v>
      </c>
      <c r="AG27" s="7" t="s">
        <v>8</v>
      </c>
      <c r="AH27" s="7">
        <v>0.4</v>
      </c>
      <c r="AI27" s="7">
        <v>0</v>
      </c>
      <c r="AJ27" s="7">
        <v>0</v>
      </c>
      <c r="AK27" s="8">
        <f t="shared" si="0"/>
        <v>2.1</v>
      </c>
      <c r="AL27" s="9">
        <f t="shared" si="1"/>
        <v>0.07</v>
      </c>
    </row>
    <row r="28" spans="2:38" ht="14.25">
      <c r="B28" s="13" t="str">
        <f t="shared" si="2"/>
        <v>Media_San Ciro</v>
      </c>
      <c r="C28" s="14" t="s">
        <v>40</v>
      </c>
      <c r="D28" s="14" t="s">
        <v>43</v>
      </c>
      <c r="E28" s="14" t="s">
        <v>44</v>
      </c>
      <c r="F28" s="7" t="s">
        <v>8</v>
      </c>
      <c r="G28" s="7">
        <v>0.5</v>
      </c>
      <c r="H28" s="7" t="s">
        <v>8</v>
      </c>
      <c r="I28" s="7">
        <v>0</v>
      </c>
      <c r="J28" s="7" t="s">
        <v>8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 t="s">
        <v>8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0.3</v>
      </c>
      <c r="AD28" s="7" t="s">
        <v>8</v>
      </c>
      <c r="AE28" s="7">
        <v>0</v>
      </c>
      <c r="AF28" s="7">
        <v>1</v>
      </c>
      <c r="AG28" s="7">
        <v>2.7</v>
      </c>
      <c r="AH28" s="7">
        <v>4.2</v>
      </c>
      <c r="AI28" s="7">
        <v>0</v>
      </c>
      <c r="AJ28" s="7">
        <v>0</v>
      </c>
      <c r="AK28" s="8">
        <f t="shared" si="0"/>
        <v>8.7</v>
      </c>
      <c r="AL28" s="9">
        <f t="shared" si="1"/>
        <v>0.3346153846153846</v>
      </c>
    </row>
    <row r="29" spans="2:38" ht="15">
      <c r="B29" s="15" t="str">
        <f t="shared" si="2"/>
        <v>Altiplano_Los Quintos</v>
      </c>
      <c r="C29" s="6" t="s">
        <v>6</v>
      </c>
      <c r="D29" s="6" t="s">
        <v>45</v>
      </c>
      <c r="E29" s="6" t="s">
        <v>46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0.6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13.6</v>
      </c>
      <c r="AD29" s="7">
        <v>5</v>
      </c>
      <c r="AE29" s="7">
        <v>2.4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8">
        <f aca="true" t="shared" si="3" ref="AK29:AK81">SUM(F29:AJ29)</f>
        <v>21.599999999999998</v>
      </c>
      <c r="AL29" s="9">
        <f t="shared" si="1"/>
        <v>0.696774193548387</v>
      </c>
    </row>
    <row r="30" spans="2:38" ht="15">
      <c r="B30" s="15" t="str">
        <f t="shared" si="2"/>
        <v>Altiplano_El Cuijal</v>
      </c>
      <c r="C30" s="6" t="s">
        <v>6</v>
      </c>
      <c r="D30" s="6" t="s">
        <v>47</v>
      </c>
      <c r="E30" s="6" t="s">
        <v>48</v>
      </c>
      <c r="F30" s="7" t="s">
        <v>8</v>
      </c>
      <c r="G30" s="7" t="s">
        <v>8</v>
      </c>
      <c r="H30" s="7" t="s">
        <v>8</v>
      </c>
      <c r="I30" s="7" t="s">
        <v>8</v>
      </c>
      <c r="J30" s="7" t="s">
        <v>8</v>
      </c>
      <c r="K30" s="7" t="s">
        <v>8</v>
      </c>
      <c r="L30" s="7" t="s">
        <v>8</v>
      </c>
      <c r="M30" s="7" t="s">
        <v>8</v>
      </c>
      <c r="N30" s="7" t="s">
        <v>8</v>
      </c>
      <c r="O30" s="7" t="s">
        <v>8</v>
      </c>
      <c r="P30" s="7" t="s">
        <v>8</v>
      </c>
      <c r="Q30" s="7" t="s">
        <v>8</v>
      </c>
      <c r="R30" s="7" t="s">
        <v>8</v>
      </c>
      <c r="S30" s="7" t="s">
        <v>8</v>
      </c>
      <c r="T30" s="7" t="s">
        <v>8</v>
      </c>
      <c r="U30" s="7" t="s">
        <v>8</v>
      </c>
      <c r="V30" s="7" t="s">
        <v>8</v>
      </c>
      <c r="W30" s="7" t="s">
        <v>8</v>
      </c>
      <c r="X30" s="7" t="s">
        <v>8</v>
      </c>
      <c r="Y30" s="7" t="s">
        <v>8</v>
      </c>
      <c r="Z30" s="7" t="s">
        <v>8</v>
      </c>
      <c r="AA30" s="7" t="s">
        <v>8</v>
      </c>
      <c r="AB30" s="7" t="s">
        <v>8</v>
      </c>
      <c r="AC30" s="7" t="s">
        <v>8</v>
      </c>
      <c r="AD30" s="7" t="s">
        <v>8</v>
      </c>
      <c r="AE30" s="7" t="s">
        <v>8</v>
      </c>
      <c r="AF30" s="7" t="s">
        <v>8</v>
      </c>
      <c r="AG30" s="7" t="s">
        <v>8</v>
      </c>
      <c r="AH30" s="7" t="s">
        <v>8</v>
      </c>
      <c r="AI30" s="7" t="s">
        <v>8</v>
      </c>
      <c r="AJ30" s="7" t="s">
        <v>8</v>
      </c>
      <c r="AK30" s="8">
        <f t="shared" si="3"/>
        <v>0</v>
      </c>
      <c r="AL30" s="9" t="s">
        <v>8</v>
      </c>
    </row>
    <row r="31" spans="2:38" ht="15">
      <c r="B31" s="15" t="str">
        <f t="shared" si="2"/>
        <v>Altiplano_Charcas</v>
      </c>
      <c r="C31" s="6" t="s">
        <v>6</v>
      </c>
      <c r="D31" s="6" t="s">
        <v>49</v>
      </c>
      <c r="E31" s="6" t="s">
        <v>49</v>
      </c>
      <c r="F31" s="7">
        <v>0</v>
      </c>
      <c r="G31" s="7">
        <v>0</v>
      </c>
      <c r="H31" s="7">
        <v>0</v>
      </c>
      <c r="I31" s="7">
        <v>0.2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0.4</v>
      </c>
      <c r="AC31" s="7">
        <v>3</v>
      </c>
      <c r="AD31" s="7">
        <v>22.2</v>
      </c>
      <c r="AE31" s="7">
        <v>0.2</v>
      </c>
      <c r="AF31" s="7">
        <v>0.8</v>
      </c>
      <c r="AG31" s="7">
        <v>0</v>
      </c>
      <c r="AH31" s="7">
        <v>4</v>
      </c>
      <c r="AI31" s="7">
        <v>0</v>
      </c>
      <c r="AJ31" s="7">
        <v>0</v>
      </c>
      <c r="AK31" s="8">
        <f t="shared" si="3"/>
        <v>30.8</v>
      </c>
      <c r="AL31" s="9">
        <f t="shared" si="1"/>
        <v>0.9935483870967742</v>
      </c>
    </row>
    <row r="32" spans="2:38" ht="15">
      <c r="B32" s="15" t="str">
        <f t="shared" si="2"/>
        <v>Altiplano_El Huizache</v>
      </c>
      <c r="C32" s="6" t="s">
        <v>6</v>
      </c>
      <c r="D32" s="6" t="s">
        <v>50</v>
      </c>
      <c r="E32" s="6" t="s">
        <v>51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7.2</v>
      </c>
      <c r="Y32" s="7">
        <v>0</v>
      </c>
      <c r="Z32" s="7">
        <v>0</v>
      </c>
      <c r="AA32" s="7">
        <v>0</v>
      </c>
      <c r="AB32" s="7">
        <v>0</v>
      </c>
      <c r="AC32" s="7">
        <v>2.2</v>
      </c>
      <c r="AD32" s="7">
        <v>6.8</v>
      </c>
      <c r="AE32" s="7">
        <v>0</v>
      </c>
      <c r="AF32" s="7">
        <v>0</v>
      </c>
      <c r="AG32" s="7">
        <v>0</v>
      </c>
      <c r="AH32" s="7">
        <v>0.2</v>
      </c>
      <c r="AI32" s="7">
        <v>0</v>
      </c>
      <c r="AJ32" s="7">
        <v>0</v>
      </c>
      <c r="AK32" s="8">
        <f t="shared" si="3"/>
        <v>16.4</v>
      </c>
      <c r="AL32" s="9">
        <f t="shared" si="1"/>
        <v>0.529032258064516</v>
      </c>
    </row>
    <row r="33" spans="2:38" ht="15">
      <c r="B33" s="15" t="str">
        <f t="shared" si="2"/>
        <v>Altiplano_El Vergel</v>
      </c>
      <c r="C33" s="6" t="s">
        <v>6</v>
      </c>
      <c r="D33" s="6" t="s">
        <v>52</v>
      </c>
      <c r="E33" s="6" t="s">
        <v>7</v>
      </c>
      <c r="F33" s="7" t="s">
        <v>8</v>
      </c>
      <c r="G33" s="7" t="s">
        <v>8</v>
      </c>
      <c r="H33" s="7" t="s">
        <v>8</v>
      </c>
      <c r="I33" s="7" t="s">
        <v>8</v>
      </c>
      <c r="J33" s="7" t="s">
        <v>8</v>
      </c>
      <c r="K33" s="7" t="s">
        <v>8</v>
      </c>
      <c r="L33" s="7" t="s">
        <v>8</v>
      </c>
      <c r="M33" s="7" t="s">
        <v>8</v>
      </c>
      <c r="N33" s="7" t="s">
        <v>8</v>
      </c>
      <c r="O33" s="7" t="s">
        <v>8</v>
      </c>
      <c r="P33" s="7" t="s">
        <v>8</v>
      </c>
      <c r="Q33" s="7" t="s">
        <v>8</v>
      </c>
      <c r="R33" s="7" t="s">
        <v>8</v>
      </c>
      <c r="S33" s="7" t="s">
        <v>8</v>
      </c>
      <c r="T33" s="7" t="s">
        <v>8</v>
      </c>
      <c r="U33" s="7" t="s">
        <v>8</v>
      </c>
      <c r="V33" s="7" t="s">
        <v>8</v>
      </c>
      <c r="W33" s="7" t="s">
        <v>8</v>
      </c>
      <c r="X33" s="7" t="s">
        <v>8</v>
      </c>
      <c r="Y33" s="7" t="s">
        <v>8</v>
      </c>
      <c r="Z33" s="7" t="s">
        <v>8</v>
      </c>
      <c r="AA33" s="7" t="s">
        <v>8</v>
      </c>
      <c r="AB33" s="7" t="s">
        <v>8</v>
      </c>
      <c r="AC33" s="7" t="s">
        <v>8</v>
      </c>
      <c r="AD33" s="7" t="s">
        <v>8</v>
      </c>
      <c r="AE33" s="7" t="s">
        <v>8</v>
      </c>
      <c r="AF33" s="7" t="s">
        <v>8</v>
      </c>
      <c r="AG33" s="7" t="s">
        <v>8</v>
      </c>
      <c r="AH33" s="7" t="s">
        <v>8</v>
      </c>
      <c r="AI33" s="7" t="s">
        <v>8</v>
      </c>
      <c r="AJ33" s="7" t="s">
        <v>8</v>
      </c>
      <c r="AK33" s="8">
        <f t="shared" si="3"/>
        <v>0</v>
      </c>
      <c r="AL33" s="9" t="s">
        <v>8</v>
      </c>
    </row>
    <row r="34" spans="2:38" ht="15">
      <c r="B34" s="15" t="str">
        <f t="shared" si="2"/>
        <v>Altiplano_Pocitos </v>
      </c>
      <c r="C34" s="6" t="s">
        <v>6</v>
      </c>
      <c r="D34" s="6" t="s">
        <v>53</v>
      </c>
      <c r="E34" s="6" t="s">
        <v>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1.2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4.6</v>
      </c>
      <c r="AD34" s="7">
        <v>16.2</v>
      </c>
      <c r="AE34" s="7">
        <v>0</v>
      </c>
      <c r="AF34" s="7">
        <v>0</v>
      </c>
      <c r="AG34" s="7">
        <v>8.4</v>
      </c>
      <c r="AH34" s="7">
        <v>0.2</v>
      </c>
      <c r="AI34" s="7">
        <v>0</v>
      </c>
      <c r="AJ34" s="7">
        <v>0</v>
      </c>
      <c r="AK34" s="8">
        <f t="shared" si="3"/>
        <v>30.599999999999998</v>
      </c>
      <c r="AL34" s="9">
        <f t="shared" si="1"/>
        <v>0.9870967741935484</v>
      </c>
    </row>
    <row r="35" spans="2:38" ht="15">
      <c r="B35" s="15" t="str">
        <f t="shared" si="2"/>
        <v>Altiplano_Banderillas</v>
      </c>
      <c r="C35" s="6" t="s">
        <v>6</v>
      </c>
      <c r="D35" s="6" t="s">
        <v>54</v>
      </c>
      <c r="E35" s="6" t="s">
        <v>55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9.4</v>
      </c>
      <c r="AE35" s="7">
        <v>5.2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8">
        <f t="shared" si="3"/>
        <v>14.600000000000001</v>
      </c>
      <c r="AL35" s="9">
        <f t="shared" si="1"/>
        <v>0.4709677419354839</v>
      </c>
    </row>
    <row r="36" spans="2:38" ht="15">
      <c r="B36" s="15" t="str">
        <f t="shared" si="2"/>
        <v>Altiplano_Sabanillas</v>
      </c>
      <c r="C36" s="6" t="s">
        <v>6</v>
      </c>
      <c r="D36" s="6" t="s">
        <v>56</v>
      </c>
      <c r="E36" s="6" t="s">
        <v>48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1.4</v>
      </c>
      <c r="X36" s="7">
        <v>0.2</v>
      </c>
      <c r="Y36" s="7">
        <v>0</v>
      </c>
      <c r="Z36" s="7">
        <v>0</v>
      </c>
      <c r="AA36" s="7">
        <v>0</v>
      </c>
      <c r="AB36" s="7">
        <v>0</v>
      </c>
      <c r="AC36" s="7">
        <v>22.4</v>
      </c>
      <c r="AD36" s="7">
        <v>14</v>
      </c>
      <c r="AE36" s="7">
        <v>0.4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8">
        <f t="shared" si="3"/>
        <v>38.4</v>
      </c>
      <c r="AL36" s="9">
        <f t="shared" si="1"/>
        <v>1.238709677419355</v>
      </c>
    </row>
    <row r="37" spans="2:38" ht="15">
      <c r="B37" s="15" t="str">
        <f t="shared" si="2"/>
        <v>Altiplano_BuenaVista</v>
      </c>
      <c r="C37" s="6" t="s">
        <v>6</v>
      </c>
      <c r="D37" s="6" t="s">
        <v>57</v>
      </c>
      <c r="E37" s="6" t="s">
        <v>58</v>
      </c>
      <c r="F37" s="7" t="s">
        <v>8</v>
      </c>
      <c r="G37" s="7" t="s">
        <v>8</v>
      </c>
      <c r="H37" s="7" t="s">
        <v>8</v>
      </c>
      <c r="I37" s="7" t="s">
        <v>8</v>
      </c>
      <c r="J37" s="7" t="s">
        <v>8</v>
      </c>
      <c r="K37" s="7" t="s">
        <v>8</v>
      </c>
      <c r="L37" s="7" t="s">
        <v>8</v>
      </c>
      <c r="M37" s="7" t="s">
        <v>8</v>
      </c>
      <c r="N37" s="7" t="s">
        <v>8</v>
      </c>
      <c r="O37" s="7" t="s">
        <v>8</v>
      </c>
      <c r="P37" s="7" t="s">
        <v>8</v>
      </c>
      <c r="Q37" s="7" t="s">
        <v>8</v>
      </c>
      <c r="R37" s="7" t="s">
        <v>8</v>
      </c>
      <c r="S37" s="7" t="s">
        <v>8</v>
      </c>
      <c r="T37" s="7" t="s">
        <v>8</v>
      </c>
      <c r="U37" s="7" t="s">
        <v>8</v>
      </c>
      <c r="V37" s="7" t="s">
        <v>8</v>
      </c>
      <c r="W37" s="7" t="s">
        <v>8</v>
      </c>
      <c r="X37" s="7" t="s">
        <v>8</v>
      </c>
      <c r="Y37" s="7" t="s">
        <v>8</v>
      </c>
      <c r="Z37" s="7" t="s">
        <v>8</v>
      </c>
      <c r="AA37" s="7" t="s">
        <v>8</v>
      </c>
      <c r="AB37" s="7" t="s">
        <v>8</v>
      </c>
      <c r="AC37" s="7" t="s">
        <v>8</v>
      </c>
      <c r="AD37" s="7" t="s">
        <v>8</v>
      </c>
      <c r="AE37" s="7" t="s">
        <v>8</v>
      </c>
      <c r="AF37" s="7" t="s">
        <v>8</v>
      </c>
      <c r="AG37" s="7" t="s">
        <v>8</v>
      </c>
      <c r="AH37" s="7" t="s">
        <v>8</v>
      </c>
      <c r="AI37" s="7" t="s">
        <v>8</v>
      </c>
      <c r="AJ37" s="7" t="s">
        <v>8</v>
      </c>
      <c r="AK37" s="8">
        <f t="shared" si="3"/>
        <v>0</v>
      </c>
      <c r="AL37" s="9" t="s">
        <v>8</v>
      </c>
    </row>
    <row r="38" spans="2:38" ht="15">
      <c r="B38" s="15" t="str">
        <f t="shared" si="2"/>
        <v>Altiplano_La Terquedad</v>
      </c>
      <c r="C38" s="6" t="s">
        <v>6</v>
      </c>
      <c r="D38" s="6" t="s">
        <v>59</v>
      </c>
      <c r="E38" s="6" t="s">
        <v>58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0.2</v>
      </c>
      <c r="Y38" s="7">
        <v>0</v>
      </c>
      <c r="Z38" s="7">
        <v>0</v>
      </c>
      <c r="AA38" s="7">
        <v>0</v>
      </c>
      <c r="AB38" s="7">
        <v>0</v>
      </c>
      <c r="AC38" s="7">
        <v>1.2</v>
      </c>
      <c r="AD38" s="7">
        <v>8</v>
      </c>
      <c r="AE38" s="7">
        <v>0.2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8">
        <f t="shared" si="3"/>
        <v>9.6</v>
      </c>
      <c r="AL38" s="9">
        <f t="shared" si="1"/>
        <v>0.3096774193548387</v>
      </c>
    </row>
    <row r="39" spans="2:38" ht="15">
      <c r="B39" s="15" t="str">
        <f t="shared" si="2"/>
        <v>Altiplano_BuenaVista</v>
      </c>
      <c r="C39" s="6" t="s">
        <v>6</v>
      </c>
      <c r="D39" s="6" t="s">
        <v>57</v>
      </c>
      <c r="E39" s="6" t="s">
        <v>60</v>
      </c>
      <c r="F39" s="7" t="s">
        <v>8</v>
      </c>
      <c r="G39" s="7" t="s">
        <v>8</v>
      </c>
      <c r="H39" s="7" t="s">
        <v>8</v>
      </c>
      <c r="I39" s="7" t="s">
        <v>8</v>
      </c>
      <c r="J39" s="7" t="s">
        <v>8</v>
      </c>
      <c r="K39" s="7" t="s">
        <v>8</v>
      </c>
      <c r="L39" s="7" t="s">
        <v>8</v>
      </c>
      <c r="M39" s="7" t="s">
        <v>8</v>
      </c>
      <c r="N39" s="7" t="s">
        <v>8</v>
      </c>
      <c r="O39" s="7" t="s">
        <v>8</v>
      </c>
      <c r="P39" s="7" t="s">
        <v>8</v>
      </c>
      <c r="Q39" s="7" t="s">
        <v>8</v>
      </c>
      <c r="R39" s="7" t="s">
        <v>8</v>
      </c>
      <c r="S39" s="7" t="s">
        <v>8</v>
      </c>
      <c r="T39" s="7" t="s">
        <v>8</v>
      </c>
      <c r="U39" s="7" t="s">
        <v>8</v>
      </c>
      <c r="V39" s="7" t="s">
        <v>8</v>
      </c>
      <c r="W39" s="7" t="s">
        <v>8</v>
      </c>
      <c r="X39" s="7" t="s">
        <v>8</v>
      </c>
      <c r="Y39" s="7" t="s">
        <v>8</v>
      </c>
      <c r="Z39" s="7" t="s">
        <v>8</v>
      </c>
      <c r="AA39" s="7" t="s">
        <v>8</v>
      </c>
      <c r="AB39" s="7" t="s">
        <v>8</v>
      </c>
      <c r="AC39" s="7" t="s">
        <v>8</v>
      </c>
      <c r="AD39" s="7" t="s">
        <v>8</v>
      </c>
      <c r="AE39" s="7" t="s">
        <v>8</v>
      </c>
      <c r="AF39" s="7" t="s">
        <v>8</v>
      </c>
      <c r="AG39" s="7" t="s">
        <v>8</v>
      </c>
      <c r="AH39" s="7" t="s">
        <v>8</v>
      </c>
      <c r="AI39" s="7" t="s">
        <v>8</v>
      </c>
      <c r="AJ39" s="7" t="s">
        <v>8</v>
      </c>
      <c r="AK39" s="8">
        <f t="shared" si="3"/>
        <v>0</v>
      </c>
      <c r="AL39" s="9" t="s">
        <v>8</v>
      </c>
    </row>
    <row r="40" spans="2:38" ht="15">
      <c r="B40" s="15" t="str">
        <f t="shared" si="2"/>
        <v>Altiplano_La Dulce</v>
      </c>
      <c r="C40" s="6" t="s">
        <v>6</v>
      </c>
      <c r="D40" s="6" t="s">
        <v>61</v>
      </c>
      <c r="E40" s="6" t="s">
        <v>60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8">
        <f t="shared" si="3"/>
        <v>0</v>
      </c>
      <c r="AL40" s="9">
        <f t="shared" si="1"/>
        <v>0</v>
      </c>
    </row>
    <row r="41" spans="2:38" ht="15">
      <c r="B41" s="15" t="str">
        <f t="shared" si="2"/>
        <v>Altiplano_Yoliatl</v>
      </c>
      <c r="C41" s="6" t="s">
        <v>6</v>
      </c>
      <c r="D41" s="6" t="s">
        <v>62</v>
      </c>
      <c r="E41" s="6" t="s">
        <v>60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 t="s">
        <v>8</v>
      </c>
      <c r="Q41" s="7">
        <v>1.2</v>
      </c>
      <c r="R41" s="7" t="s">
        <v>8</v>
      </c>
      <c r="S41" s="7" t="s">
        <v>8</v>
      </c>
      <c r="T41" s="7">
        <v>0</v>
      </c>
      <c r="U41" s="7">
        <v>0</v>
      </c>
      <c r="V41" s="7">
        <v>0</v>
      </c>
      <c r="W41" s="7">
        <v>0</v>
      </c>
      <c r="X41" s="7">
        <v>2.4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8">
        <f t="shared" si="3"/>
        <v>3.5999999999999996</v>
      </c>
      <c r="AL41" s="9">
        <f t="shared" si="1"/>
        <v>0.12857142857142856</v>
      </c>
    </row>
    <row r="42" spans="2:38" ht="15">
      <c r="B42" s="15" t="s">
        <v>63</v>
      </c>
      <c r="C42" s="6" t="s">
        <v>6</v>
      </c>
      <c r="D42" s="6" t="s">
        <v>64</v>
      </c>
      <c r="E42" s="6" t="s">
        <v>65</v>
      </c>
      <c r="F42" s="7">
        <v>0</v>
      </c>
      <c r="G42" s="7">
        <v>0.2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0.2</v>
      </c>
      <c r="W42" s="7">
        <v>0</v>
      </c>
      <c r="X42" s="7">
        <v>2.2</v>
      </c>
      <c r="Y42" s="7">
        <v>0</v>
      </c>
      <c r="Z42" s="7">
        <v>0</v>
      </c>
      <c r="AA42" s="7">
        <v>0</v>
      </c>
      <c r="AB42" s="7">
        <v>0</v>
      </c>
      <c r="AC42" s="7">
        <v>1</v>
      </c>
      <c r="AD42" s="7">
        <v>8.8</v>
      </c>
      <c r="AE42" s="7">
        <v>0.2</v>
      </c>
      <c r="AF42" s="7">
        <v>0</v>
      </c>
      <c r="AG42" s="7">
        <v>0</v>
      </c>
      <c r="AH42" s="7">
        <v>1</v>
      </c>
      <c r="AI42" s="7">
        <v>0</v>
      </c>
      <c r="AJ42" s="7">
        <v>0</v>
      </c>
      <c r="AK42" s="8">
        <f t="shared" si="3"/>
        <v>13.6</v>
      </c>
      <c r="AL42" s="9">
        <f t="shared" si="1"/>
        <v>0.43870967741935485</v>
      </c>
    </row>
    <row r="43" spans="2:38" ht="15">
      <c r="B43" s="15" t="s">
        <v>66</v>
      </c>
      <c r="C43" s="6" t="s">
        <v>6</v>
      </c>
      <c r="D43" s="6" t="s">
        <v>67</v>
      </c>
      <c r="E43" s="6" t="s">
        <v>68</v>
      </c>
      <c r="F43" s="7" t="s">
        <v>8</v>
      </c>
      <c r="G43" s="7" t="s">
        <v>8</v>
      </c>
      <c r="H43" s="7" t="s">
        <v>8</v>
      </c>
      <c r="I43" s="7" t="s">
        <v>8</v>
      </c>
      <c r="J43" s="7" t="s">
        <v>8</v>
      </c>
      <c r="K43" s="7" t="s">
        <v>8</v>
      </c>
      <c r="L43" s="7" t="s">
        <v>8</v>
      </c>
      <c r="M43" s="7" t="s">
        <v>8</v>
      </c>
      <c r="N43" s="7" t="s">
        <v>8</v>
      </c>
      <c r="O43" s="7" t="s">
        <v>8</v>
      </c>
      <c r="P43" s="7" t="s">
        <v>8</v>
      </c>
      <c r="Q43" s="7" t="s">
        <v>8</v>
      </c>
      <c r="R43" s="7" t="s">
        <v>8</v>
      </c>
      <c r="S43" s="7" t="s">
        <v>8</v>
      </c>
      <c r="T43" s="7" t="s">
        <v>8</v>
      </c>
      <c r="U43" s="7" t="s">
        <v>8</v>
      </c>
      <c r="V43" s="7" t="s">
        <v>8</v>
      </c>
      <c r="W43" s="7" t="s">
        <v>8</v>
      </c>
      <c r="X43" s="7" t="s">
        <v>8</v>
      </c>
      <c r="Y43" s="7" t="s">
        <v>8</v>
      </c>
      <c r="Z43" s="7" t="s">
        <v>8</v>
      </c>
      <c r="AA43" s="7" t="s">
        <v>8</v>
      </c>
      <c r="AB43" s="7" t="s">
        <v>8</v>
      </c>
      <c r="AC43" s="7" t="s">
        <v>8</v>
      </c>
      <c r="AD43" s="7" t="s">
        <v>8</v>
      </c>
      <c r="AE43" s="7" t="s">
        <v>8</v>
      </c>
      <c r="AF43" s="7" t="s">
        <v>8</v>
      </c>
      <c r="AG43" s="7" t="s">
        <v>8</v>
      </c>
      <c r="AH43" s="7" t="s">
        <v>8</v>
      </c>
      <c r="AI43" s="7" t="s">
        <v>8</v>
      </c>
      <c r="AJ43" s="7" t="s">
        <v>8</v>
      </c>
      <c r="AK43" s="8">
        <f t="shared" si="3"/>
        <v>0</v>
      </c>
      <c r="AL43" s="9" t="s">
        <v>8</v>
      </c>
    </row>
    <row r="44" spans="2:38" ht="15">
      <c r="B44" s="15" t="s">
        <v>69</v>
      </c>
      <c r="C44" s="6" t="s">
        <v>6</v>
      </c>
      <c r="D44" s="6" t="s">
        <v>70</v>
      </c>
      <c r="E44" s="6" t="s">
        <v>68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0.8</v>
      </c>
      <c r="X44" s="7">
        <v>0.4</v>
      </c>
      <c r="Y44" s="7">
        <v>0</v>
      </c>
      <c r="Z44" s="7">
        <v>0</v>
      </c>
      <c r="AA44" s="7">
        <v>0</v>
      </c>
      <c r="AB44" s="7">
        <v>0.4</v>
      </c>
      <c r="AC44" s="7">
        <v>12.8</v>
      </c>
      <c r="AD44" s="7">
        <v>4.8</v>
      </c>
      <c r="AE44" s="7">
        <v>2</v>
      </c>
      <c r="AF44" s="7">
        <v>0</v>
      </c>
      <c r="AG44" s="7">
        <v>11.8</v>
      </c>
      <c r="AH44" s="7">
        <v>0.2</v>
      </c>
      <c r="AI44" s="7">
        <v>0</v>
      </c>
      <c r="AJ44" s="7">
        <v>0</v>
      </c>
      <c r="AK44" s="8">
        <f t="shared" si="3"/>
        <v>33.2</v>
      </c>
      <c r="AL44" s="9">
        <f t="shared" si="1"/>
        <v>1.070967741935484</v>
      </c>
    </row>
    <row r="45" spans="2:38" ht="15">
      <c r="B45" s="15" t="s">
        <v>71</v>
      </c>
      <c r="C45" s="6" t="s">
        <v>6</v>
      </c>
      <c r="D45" s="6" t="s">
        <v>72</v>
      </c>
      <c r="E45" s="6" t="s">
        <v>55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0.8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12.6</v>
      </c>
      <c r="AD45" s="7">
        <v>7.8</v>
      </c>
      <c r="AE45" s="7">
        <v>1.4</v>
      </c>
      <c r="AF45" s="7">
        <v>0</v>
      </c>
      <c r="AG45" s="7">
        <v>1.8</v>
      </c>
      <c r="AH45" s="7">
        <v>0</v>
      </c>
      <c r="AI45" s="7">
        <v>0</v>
      </c>
      <c r="AJ45" s="7">
        <v>0</v>
      </c>
      <c r="AK45" s="8">
        <f t="shared" si="3"/>
        <v>24.4</v>
      </c>
      <c r="AL45" s="9">
        <f t="shared" si="1"/>
        <v>0.7870967741935483</v>
      </c>
    </row>
    <row r="46" spans="2:38" ht="15">
      <c r="B46" s="15" t="s">
        <v>73</v>
      </c>
      <c r="C46" s="6" t="s">
        <v>6</v>
      </c>
      <c r="D46" s="6" t="s">
        <v>74</v>
      </c>
      <c r="E46" s="6" t="s">
        <v>60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0.2</v>
      </c>
      <c r="AC46" s="7">
        <v>12</v>
      </c>
      <c r="AD46" s="7">
        <v>17.8</v>
      </c>
      <c r="AE46" s="7">
        <v>4.6</v>
      </c>
      <c r="AF46" s="7">
        <v>0</v>
      </c>
      <c r="AG46" s="7">
        <v>0.4</v>
      </c>
      <c r="AH46" s="7">
        <v>0.4</v>
      </c>
      <c r="AI46" s="7">
        <v>0</v>
      </c>
      <c r="AJ46" s="7">
        <v>0</v>
      </c>
      <c r="AK46" s="8">
        <f t="shared" si="3"/>
        <v>35.4</v>
      </c>
      <c r="AL46" s="9">
        <f t="shared" si="1"/>
        <v>1.1419354838709677</v>
      </c>
    </row>
    <row r="47" spans="2:38" ht="15">
      <c r="B47" s="15" t="str">
        <f>CONCATENATE(C47,"_",D47)</f>
        <v>Altiplano_El Polvorín</v>
      </c>
      <c r="C47" s="6" t="s">
        <v>6</v>
      </c>
      <c r="D47" s="6" t="s">
        <v>75</v>
      </c>
      <c r="E47" s="6" t="s">
        <v>76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8">
        <f>SUM(F47:AJ47)</f>
        <v>0</v>
      </c>
      <c r="AL47" s="9">
        <f>AVERAGE(F47:AJ47)</f>
        <v>0</v>
      </c>
    </row>
    <row r="48" spans="2:38" ht="15">
      <c r="B48" s="15" t="str">
        <f>CONCATENATE(C48,"_",D48)</f>
        <v>Altiplano_Peotillos</v>
      </c>
      <c r="C48" s="6" t="s">
        <v>6</v>
      </c>
      <c r="D48" s="6" t="s">
        <v>77</v>
      </c>
      <c r="E48" s="6" t="s">
        <v>65</v>
      </c>
      <c r="F48" s="7" t="s">
        <v>8</v>
      </c>
      <c r="G48" s="7" t="s">
        <v>8</v>
      </c>
      <c r="H48" s="7" t="s">
        <v>8</v>
      </c>
      <c r="I48" s="7" t="s">
        <v>8</v>
      </c>
      <c r="J48" s="7" t="s">
        <v>8</v>
      </c>
      <c r="K48" s="7" t="s">
        <v>8</v>
      </c>
      <c r="L48" s="7" t="s">
        <v>8</v>
      </c>
      <c r="M48" s="7" t="s">
        <v>8</v>
      </c>
      <c r="N48" s="7" t="s">
        <v>8</v>
      </c>
      <c r="O48" s="7" t="s">
        <v>8</v>
      </c>
      <c r="P48" s="7" t="s">
        <v>8</v>
      </c>
      <c r="Q48" s="7" t="s">
        <v>8</v>
      </c>
      <c r="R48" s="7" t="s">
        <v>8</v>
      </c>
      <c r="S48" s="7" t="s">
        <v>8</v>
      </c>
      <c r="T48" s="7" t="s">
        <v>8</v>
      </c>
      <c r="U48" s="7" t="s">
        <v>8</v>
      </c>
      <c r="V48" s="7" t="s">
        <v>8</v>
      </c>
      <c r="W48" s="7" t="s">
        <v>8</v>
      </c>
      <c r="X48" s="7" t="s">
        <v>8</v>
      </c>
      <c r="Y48" s="7" t="s">
        <v>8</v>
      </c>
      <c r="Z48" s="7" t="s">
        <v>8</v>
      </c>
      <c r="AA48" s="7" t="s">
        <v>8</v>
      </c>
      <c r="AB48" s="7" t="s">
        <v>8</v>
      </c>
      <c r="AC48" s="7" t="s">
        <v>8</v>
      </c>
      <c r="AD48" s="7" t="s">
        <v>8</v>
      </c>
      <c r="AE48" s="7" t="s">
        <v>8</v>
      </c>
      <c r="AF48" s="7" t="s">
        <v>8</v>
      </c>
      <c r="AG48" s="7" t="s">
        <v>8</v>
      </c>
      <c r="AH48" s="7" t="s">
        <v>8</v>
      </c>
      <c r="AI48" s="7" t="s">
        <v>8</v>
      </c>
      <c r="AJ48" s="7" t="s">
        <v>8</v>
      </c>
      <c r="AK48" s="8">
        <f>SUM(F48:AJ48)</f>
        <v>0</v>
      </c>
      <c r="AL48" s="9" t="s">
        <v>8</v>
      </c>
    </row>
    <row r="49" spans="2:38" ht="15">
      <c r="B49" s="16" t="str">
        <f t="shared" si="2"/>
        <v>Centro_Benito Juárez</v>
      </c>
      <c r="C49" s="16" t="s">
        <v>11</v>
      </c>
      <c r="D49" s="16" t="s">
        <v>78</v>
      </c>
      <c r="E49" s="16" t="s">
        <v>79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 t="s">
        <v>8</v>
      </c>
      <c r="P49" s="7" t="s">
        <v>8</v>
      </c>
      <c r="Q49" s="7" t="s">
        <v>8</v>
      </c>
      <c r="R49" s="7" t="s">
        <v>8</v>
      </c>
      <c r="S49" s="7" t="s">
        <v>8</v>
      </c>
      <c r="T49" s="7" t="s">
        <v>8</v>
      </c>
      <c r="U49" s="7" t="s">
        <v>8</v>
      </c>
      <c r="V49" s="7" t="s">
        <v>8</v>
      </c>
      <c r="W49" s="7" t="s">
        <v>8</v>
      </c>
      <c r="X49" s="7" t="s">
        <v>8</v>
      </c>
      <c r="Y49" s="7" t="s">
        <v>8</v>
      </c>
      <c r="Z49" s="7" t="s">
        <v>8</v>
      </c>
      <c r="AA49" s="7" t="s">
        <v>8</v>
      </c>
      <c r="AB49" s="7" t="s">
        <v>8</v>
      </c>
      <c r="AC49" s="7" t="s">
        <v>8</v>
      </c>
      <c r="AD49" s="7" t="s">
        <v>8</v>
      </c>
      <c r="AE49" s="7" t="s">
        <v>8</v>
      </c>
      <c r="AF49" s="7" t="s">
        <v>8</v>
      </c>
      <c r="AG49" s="7" t="s">
        <v>8</v>
      </c>
      <c r="AH49" s="7" t="s">
        <v>8</v>
      </c>
      <c r="AI49" s="7" t="s">
        <v>8</v>
      </c>
      <c r="AJ49" s="7" t="s">
        <v>8</v>
      </c>
      <c r="AK49" s="8">
        <f t="shared" si="3"/>
        <v>0</v>
      </c>
      <c r="AL49" s="9" t="s">
        <v>8</v>
      </c>
    </row>
    <row r="50" spans="2:38" ht="15">
      <c r="B50" s="16" t="str">
        <f t="shared" si="2"/>
        <v>Centro_Santa Clara </v>
      </c>
      <c r="C50" s="16" t="s">
        <v>11</v>
      </c>
      <c r="D50" s="16" t="s">
        <v>80</v>
      </c>
      <c r="E50" s="16" t="s">
        <v>14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8">
        <f t="shared" si="3"/>
        <v>0</v>
      </c>
      <c r="AL50" s="9">
        <f t="shared" si="1"/>
        <v>0</v>
      </c>
    </row>
    <row r="51" spans="2:38" ht="15">
      <c r="B51" s="16" t="str">
        <f t="shared" si="2"/>
        <v>Centro_INIFAP SAN LUIS</v>
      </c>
      <c r="C51" s="16" t="s">
        <v>11</v>
      </c>
      <c r="D51" s="16" t="s">
        <v>81</v>
      </c>
      <c r="E51" s="16" t="s">
        <v>82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1.4</v>
      </c>
      <c r="AC51" s="7">
        <v>0.4</v>
      </c>
      <c r="AD51" s="7">
        <v>13.4</v>
      </c>
      <c r="AE51" s="7">
        <v>0</v>
      </c>
      <c r="AF51" s="7">
        <v>0</v>
      </c>
      <c r="AG51" s="7">
        <v>0</v>
      </c>
      <c r="AH51" s="7">
        <v>2.6</v>
      </c>
      <c r="AI51" s="7">
        <v>0</v>
      </c>
      <c r="AJ51" s="7">
        <v>0.2</v>
      </c>
      <c r="AK51" s="8">
        <f t="shared" si="3"/>
        <v>18</v>
      </c>
      <c r="AL51" s="9">
        <f t="shared" si="1"/>
        <v>0.5806451612903226</v>
      </c>
    </row>
    <row r="52" spans="2:38" ht="15">
      <c r="B52" s="16" t="str">
        <f t="shared" si="2"/>
        <v>Centro_La Lugarda</v>
      </c>
      <c r="C52" s="16" t="s">
        <v>11</v>
      </c>
      <c r="D52" s="16" t="s">
        <v>83</v>
      </c>
      <c r="E52" s="16" t="s">
        <v>84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4</v>
      </c>
      <c r="AD52" s="7">
        <v>6.4</v>
      </c>
      <c r="AE52" s="7">
        <v>0</v>
      </c>
      <c r="AF52" s="7">
        <v>2.2</v>
      </c>
      <c r="AG52" s="7">
        <v>0</v>
      </c>
      <c r="AH52" s="7">
        <v>0</v>
      </c>
      <c r="AI52" s="7">
        <v>0</v>
      </c>
      <c r="AJ52" s="7">
        <v>0</v>
      </c>
      <c r="AK52" s="8">
        <f t="shared" si="3"/>
        <v>12.600000000000001</v>
      </c>
      <c r="AL52" s="9">
        <f t="shared" si="1"/>
        <v>0.40645161290322585</v>
      </c>
    </row>
    <row r="53" spans="2:38" ht="15">
      <c r="B53" s="16" t="str">
        <f t="shared" si="2"/>
        <v>Centro_La Purisima</v>
      </c>
      <c r="C53" s="16" t="s">
        <v>11</v>
      </c>
      <c r="D53" s="16" t="s">
        <v>85</v>
      </c>
      <c r="E53" s="16" t="s">
        <v>86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8">
        <f t="shared" si="3"/>
        <v>0</v>
      </c>
      <c r="AL53" s="9">
        <f t="shared" si="1"/>
        <v>0</v>
      </c>
    </row>
    <row r="54" spans="2:38" ht="15">
      <c r="B54" s="16" t="str">
        <f t="shared" si="2"/>
        <v>Centro_San Ignacio</v>
      </c>
      <c r="C54" s="16" t="s">
        <v>11</v>
      </c>
      <c r="D54" s="16" t="s">
        <v>87</v>
      </c>
      <c r="E54" s="16" t="s">
        <v>88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8">
        <f t="shared" si="3"/>
        <v>0</v>
      </c>
      <c r="AL54" s="9">
        <f t="shared" si="1"/>
        <v>0</v>
      </c>
    </row>
    <row r="55" spans="2:38" ht="15">
      <c r="B55" s="16" t="str">
        <f t="shared" si="2"/>
        <v>Centro_San Isidro</v>
      </c>
      <c r="C55" s="16" t="s">
        <v>11</v>
      </c>
      <c r="D55" s="16" t="s">
        <v>89</v>
      </c>
      <c r="E55" s="16" t="s">
        <v>88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3</v>
      </c>
      <c r="AJ55" s="7">
        <v>0</v>
      </c>
      <c r="AK55" s="8">
        <f t="shared" si="3"/>
        <v>3</v>
      </c>
      <c r="AL55" s="9">
        <f t="shared" si="1"/>
        <v>0.0967741935483871</v>
      </c>
    </row>
    <row r="56" spans="2:38" ht="15">
      <c r="B56" s="15" t="str">
        <f t="shared" si="2"/>
        <v>Huasteca_5 de Mayo</v>
      </c>
      <c r="C56" s="15" t="s">
        <v>18</v>
      </c>
      <c r="D56" s="15" t="s">
        <v>90</v>
      </c>
      <c r="E56" s="15" t="s">
        <v>91</v>
      </c>
      <c r="F56" s="7" t="s">
        <v>8</v>
      </c>
      <c r="G56" s="7" t="s">
        <v>8</v>
      </c>
      <c r="H56" s="7" t="s">
        <v>8</v>
      </c>
      <c r="I56" s="7" t="s">
        <v>8</v>
      </c>
      <c r="J56" s="7" t="s">
        <v>8</v>
      </c>
      <c r="K56" s="7" t="s">
        <v>8</v>
      </c>
      <c r="L56" s="7" t="s">
        <v>8</v>
      </c>
      <c r="M56" s="7" t="s">
        <v>8</v>
      </c>
      <c r="N56" s="7" t="s">
        <v>8</v>
      </c>
      <c r="O56" s="7" t="s">
        <v>8</v>
      </c>
      <c r="P56" s="7" t="s">
        <v>8</v>
      </c>
      <c r="Q56" s="7" t="s">
        <v>8</v>
      </c>
      <c r="R56" s="7" t="s">
        <v>8</v>
      </c>
      <c r="S56" s="7" t="s">
        <v>8</v>
      </c>
      <c r="T56" s="7" t="s">
        <v>8</v>
      </c>
      <c r="U56" s="7" t="s">
        <v>8</v>
      </c>
      <c r="V56" s="7" t="s">
        <v>8</v>
      </c>
      <c r="W56" s="7" t="s">
        <v>8</v>
      </c>
      <c r="X56" s="7" t="s">
        <v>8</v>
      </c>
      <c r="Y56" s="7" t="s">
        <v>8</v>
      </c>
      <c r="Z56" s="7" t="s">
        <v>8</v>
      </c>
      <c r="AA56" s="7" t="s">
        <v>8</v>
      </c>
      <c r="AB56" s="7" t="s">
        <v>8</v>
      </c>
      <c r="AC56" s="7" t="s">
        <v>8</v>
      </c>
      <c r="AD56" s="7" t="s">
        <v>8</v>
      </c>
      <c r="AE56" s="7" t="s">
        <v>8</v>
      </c>
      <c r="AF56" s="7" t="s">
        <v>8</v>
      </c>
      <c r="AG56" s="7" t="s">
        <v>8</v>
      </c>
      <c r="AH56" s="7" t="s">
        <v>8</v>
      </c>
      <c r="AI56" s="7" t="s">
        <v>8</v>
      </c>
      <c r="AJ56" s="7" t="s">
        <v>8</v>
      </c>
      <c r="AK56" s="8">
        <f t="shared" si="3"/>
        <v>0</v>
      </c>
      <c r="AL56" s="9" t="s">
        <v>8</v>
      </c>
    </row>
    <row r="57" spans="2:38" ht="15">
      <c r="B57" s="15" t="str">
        <f t="shared" si="2"/>
        <v>Huasteca_Estación Coyoles</v>
      </c>
      <c r="C57" s="15" t="s">
        <v>18</v>
      </c>
      <c r="D57" s="15" t="s">
        <v>92</v>
      </c>
      <c r="E57" s="15" t="s">
        <v>91</v>
      </c>
      <c r="F57" s="7" t="s">
        <v>8</v>
      </c>
      <c r="G57" s="7" t="s">
        <v>8</v>
      </c>
      <c r="H57" s="7" t="s">
        <v>8</v>
      </c>
      <c r="I57" s="7" t="s">
        <v>8</v>
      </c>
      <c r="J57" s="7" t="s">
        <v>8</v>
      </c>
      <c r="K57" s="7" t="s">
        <v>8</v>
      </c>
      <c r="L57" s="7" t="s">
        <v>8</v>
      </c>
      <c r="M57" s="7" t="s">
        <v>8</v>
      </c>
      <c r="N57" s="7" t="s">
        <v>8</v>
      </c>
      <c r="O57" s="7" t="s">
        <v>8</v>
      </c>
      <c r="P57" s="7" t="s">
        <v>8</v>
      </c>
      <c r="Q57" s="7" t="s">
        <v>8</v>
      </c>
      <c r="R57" s="7" t="s">
        <v>8</v>
      </c>
      <c r="S57" s="7" t="s">
        <v>8</v>
      </c>
      <c r="T57" s="7" t="s">
        <v>8</v>
      </c>
      <c r="U57" s="7" t="s">
        <v>8</v>
      </c>
      <c r="V57" s="7" t="s">
        <v>8</v>
      </c>
      <c r="W57" s="7" t="s">
        <v>8</v>
      </c>
      <c r="X57" s="7" t="s">
        <v>8</v>
      </c>
      <c r="Y57" s="7" t="s">
        <v>8</v>
      </c>
      <c r="Z57" s="7" t="s">
        <v>8</v>
      </c>
      <c r="AA57" s="7" t="s">
        <v>8</v>
      </c>
      <c r="AB57" s="7" t="s">
        <v>8</v>
      </c>
      <c r="AC57" s="7" t="s">
        <v>8</v>
      </c>
      <c r="AD57" s="7" t="s">
        <v>8</v>
      </c>
      <c r="AE57" s="7" t="s">
        <v>8</v>
      </c>
      <c r="AF57" s="7" t="s">
        <v>8</v>
      </c>
      <c r="AG57" s="7" t="s">
        <v>8</v>
      </c>
      <c r="AH57" s="7" t="s">
        <v>8</v>
      </c>
      <c r="AI57" s="7" t="s">
        <v>8</v>
      </c>
      <c r="AJ57" s="7" t="s">
        <v>8</v>
      </c>
      <c r="AK57" s="8">
        <f t="shared" si="3"/>
        <v>0</v>
      </c>
      <c r="AL57" s="9" t="s">
        <v>8</v>
      </c>
    </row>
    <row r="58" spans="2:38" ht="15">
      <c r="B58" s="15" t="str">
        <f t="shared" si="2"/>
        <v>Huasteca_Ingenio Plan de Ayala</v>
      </c>
      <c r="C58" s="15" t="s">
        <v>18</v>
      </c>
      <c r="D58" s="15" t="s">
        <v>93</v>
      </c>
      <c r="E58" s="15" t="s">
        <v>91</v>
      </c>
      <c r="F58" s="7" t="s">
        <v>8</v>
      </c>
      <c r="G58" s="7" t="s">
        <v>8</v>
      </c>
      <c r="H58" s="7" t="s">
        <v>8</v>
      </c>
      <c r="I58" s="7" t="s">
        <v>8</v>
      </c>
      <c r="J58" s="7" t="s">
        <v>8</v>
      </c>
      <c r="K58" s="7" t="s">
        <v>8</v>
      </c>
      <c r="L58" s="7" t="s">
        <v>8</v>
      </c>
      <c r="M58" s="7" t="s">
        <v>8</v>
      </c>
      <c r="N58" s="7" t="s">
        <v>8</v>
      </c>
      <c r="O58" s="7" t="s">
        <v>8</v>
      </c>
      <c r="P58" s="7" t="s">
        <v>8</v>
      </c>
      <c r="Q58" s="7" t="s">
        <v>8</v>
      </c>
      <c r="R58" s="7" t="s">
        <v>8</v>
      </c>
      <c r="S58" s="7" t="s">
        <v>8</v>
      </c>
      <c r="T58" s="7" t="s">
        <v>8</v>
      </c>
      <c r="U58" s="7" t="s">
        <v>8</v>
      </c>
      <c r="V58" s="7" t="s">
        <v>8</v>
      </c>
      <c r="W58" s="7" t="s">
        <v>8</v>
      </c>
      <c r="X58" s="7" t="s">
        <v>8</v>
      </c>
      <c r="Y58" s="7" t="s">
        <v>8</v>
      </c>
      <c r="Z58" s="7" t="s">
        <v>8</v>
      </c>
      <c r="AA58" s="7" t="s">
        <v>8</v>
      </c>
      <c r="AB58" s="7" t="s">
        <v>8</v>
      </c>
      <c r="AC58" s="7" t="s">
        <v>8</v>
      </c>
      <c r="AD58" s="7" t="s">
        <v>8</v>
      </c>
      <c r="AE58" s="7" t="s">
        <v>8</v>
      </c>
      <c r="AF58" s="7" t="s">
        <v>8</v>
      </c>
      <c r="AG58" s="7" t="s">
        <v>8</v>
      </c>
      <c r="AH58" s="7" t="s">
        <v>8</v>
      </c>
      <c r="AI58" s="7" t="s">
        <v>8</v>
      </c>
      <c r="AJ58" s="7" t="s">
        <v>8</v>
      </c>
      <c r="AK58" s="8">
        <f t="shared" si="3"/>
        <v>0</v>
      </c>
      <c r="AL58" s="9" t="s">
        <v>8</v>
      </c>
    </row>
    <row r="59" spans="2:38" ht="15">
      <c r="B59" s="15" t="str">
        <f t="shared" si="2"/>
        <v>Huasteca_La Hincada</v>
      </c>
      <c r="C59" s="15" t="s">
        <v>18</v>
      </c>
      <c r="D59" s="15" t="s">
        <v>94</v>
      </c>
      <c r="E59" s="15" t="s">
        <v>91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7" t="s">
        <v>8</v>
      </c>
      <c r="N59" s="7" t="s">
        <v>8</v>
      </c>
      <c r="O59" s="7" t="s">
        <v>8</v>
      </c>
      <c r="P59" s="7" t="s">
        <v>8</v>
      </c>
      <c r="Q59" s="7" t="s">
        <v>8</v>
      </c>
      <c r="R59" s="7" t="s">
        <v>8</v>
      </c>
      <c r="S59" s="7" t="s">
        <v>8</v>
      </c>
      <c r="T59" s="7" t="s">
        <v>8</v>
      </c>
      <c r="U59" s="7" t="s">
        <v>8</v>
      </c>
      <c r="V59" s="7" t="s">
        <v>8</v>
      </c>
      <c r="W59" s="7" t="s">
        <v>8</v>
      </c>
      <c r="X59" s="7" t="s">
        <v>8</v>
      </c>
      <c r="Y59" s="7" t="s">
        <v>8</v>
      </c>
      <c r="Z59" s="7" t="s">
        <v>8</v>
      </c>
      <c r="AA59" s="7" t="s">
        <v>8</v>
      </c>
      <c r="AB59" s="7" t="s">
        <v>8</v>
      </c>
      <c r="AC59" s="7" t="s">
        <v>8</v>
      </c>
      <c r="AD59" s="7" t="s">
        <v>8</v>
      </c>
      <c r="AE59" s="7" t="s">
        <v>8</v>
      </c>
      <c r="AF59" s="7" t="s">
        <v>8</v>
      </c>
      <c r="AG59" s="7" t="s">
        <v>8</v>
      </c>
      <c r="AH59" s="7" t="s">
        <v>8</v>
      </c>
      <c r="AI59" s="7" t="s">
        <v>8</v>
      </c>
      <c r="AJ59" s="7" t="s">
        <v>8</v>
      </c>
      <c r="AK59" s="8">
        <f t="shared" si="3"/>
        <v>0</v>
      </c>
      <c r="AL59" s="9" t="s">
        <v>8</v>
      </c>
    </row>
    <row r="60" spans="2:38" ht="15">
      <c r="B60" s="15" t="str">
        <f t="shared" si="2"/>
        <v>Huasteca_Tampaya</v>
      </c>
      <c r="C60" s="15" t="s">
        <v>18</v>
      </c>
      <c r="D60" s="15" t="s">
        <v>95</v>
      </c>
      <c r="E60" s="15" t="s">
        <v>91</v>
      </c>
      <c r="F60" s="7" t="s">
        <v>8</v>
      </c>
      <c r="G60" s="7" t="s">
        <v>8</v>
      </c>
      <c r="H60" s="7" t="s">
        <v>8</v>
      </c>
      <c r="I60" s="7" t="s">
        <v>8</v>
      </c>
      <c r="J60" s="7" t="s">
        <v>8</v>
      </c>
      <c r="K60" s="7" t="s">
        <v>8</v>
      </c>
      <c r="L60" s="7" t="s">
        <v>8</v>
      </c>
      <c r="M60" s="7" t="s">
        <v>8</v>
      </c>
      <c r="N60" s="7" t="s">
        <v>8</v>
      </c>
      <c r="O60" s="7" t="s">
        <v>8</v>
      </c>
      <c r="P60" s="7" t="s">
        <v>8</v>
      </c>
      <c r="Q60" s="7" t="s">
        <v>8</v>
      </c>
      <c r="R60" s="7" t="s">
        <v>8</v>
      </c>
      <c r="S60" s="7" t="s">
        <v>8</v>
      </c>
      <c r="T60" s="7" t="s">
        <v>8</v>
      </c>
      <c r="U60" s="7" t="s">
        <v>8</v>
      </c>
      <c r="V60" s="7" t="s">
        <v>8</v>
      </c>
      <c r="W60" s="7" t="s">
        <v>8</v>
      </c>
      <c r="X60" s="7" t="s">
        <v>8</v>
      </c>
      <c r="Y60" s="7" t="s">
        <v>8</v>
      </c>
      <c r="Z60" s="7" t="s">
        <v>8</v>
      </c>
      <c r="AA60" s="7" t="s">
        <v>8</v>
      </c>
      <c r="AB60" s="7" t="s">
        <v>8</v>
      </c>
      <c r="AC60" s="7" t="s">
        <v>8</v>
      </c>
      <c r="AD60" s="7" t="s">
        <v>8</v>
      </c>
      <c r="AE60" s="7" t="s">
        <v>8</v>
      </c>
      <c r="AF60" s="7" t="s">
        <v>8</v>
      </c>
      <c r="AG60" s="7" t="s">
        <v>8</v>
      </c>
      <c r="AH60" s="7" t="s">
        <v>8</v>
      </c>
      <c r="AI60" s="7" t="s">
        <v>8</v>
      </c>
      <c r="AJ60" s="7" t="s">
        <v>8</v>
      </c>
      <c r="AK60" s="8">
        <f t="shared" si="3"/>
        <v>0</v>
      </c>
      <c r="AL60" s="9" t="s">
        <v>8</v>
      </c>
    </row>
    <row r="61" spans="2:38" ht="15">
      <c r="B61" s="15" t="str">
        <f t="shared" si="2"/>
        <v>Huasteca_INIFAP Ebano</v>
      </c>
      <c r="C61" s="15" t="s">
        <v>18</v>
      </c>
      <c r="D61" s="15" t="s">
        <v>96</v>
      </c>
      <c r="E61" s="15" t="s">
        <v>97</v>
      </c>
      <c r="F61" s="7">
        <v>7</v>
      </c>
      <c r="G61" s="7">
        <v>0.4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10</v>
      </c>
      <c r="V61" s="7">
        <v>0.8</v>
      </c>
      <c r="W61" s="7">
        <v>1.2</v>
      </c>
      <c r="X61" s="7">
        <v>0.4</v>
      </c>
      <c r="Y61" s="7">
        <v>0</v>
      </c>
      <c r="Z61" s="7">
        <v>0</v>
      </c>
      <c r="AA61" s="7">
        <v>0</v>
      </c>
      <c r="AB61" s="7">
        <v>0</v>
      </c>
      <c r="AC61" s="7">
        <v>0.8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 t="s">
        <v>8</v>
      </c>
      <c r="AJ61" s="7" t="s">
        <v>8</v>
      </c>
      <c r="AK61" s="8">
        <f t="shared" si="3"/>
        <v>20.599999999999998</v>
      </c>
      <c r="AL61" s="9">
        <f t="shared" si="1"/>
        <v>0.7103448275862069</v>
      </c>
    </row>
    <row r="62" spans="2:38" ht="15">
      <c r="B62" s="15" t="str">
        <f t="shared" si="2"/>
        <v>Huasteca_Ponciano</v>
      </c>
      <c r="C62" s="15" t="s">
        <v>18</v>
      </c>
      <c r="D62" s="15" t="s">
        <v>98</v>
      </c>
      <c r="E62" s="15" t="s">
        <v>97</v>
      </c>
      <c r="F62" s="7" t="s">
        <v>8</v>
      </c>
      <c r="G62" s="7" t="s">
        <v>8</v>
      </c>
      <c r="H62" s="7" t="s">
        <v>8</v>
      </c>
      <c r="I62" s="7" t="s">
        <v>8</v>
      </c>
      <c r="J62" s="7" t="s">
        <v>8</v>
      </c>
      <c r="K62" s="7" t="s">
        <v>8</v>
      </c>
      <c r="L62" s="7" t="s">
        <v>8</v>
      </c>
      <c r="M62" s="7" t="s">
        <v>8</v>
      </c>
      <c r="N62" s="7" t="s">
        <v>8</v>
      </c>
      <c r="O62" s="7" t="s">
        <v>8</v>
      </c>
      <c r="P62" s="7" t="s">
        <v>8</v>
      </c>
      <c r="Q62" s="7" t="s">
        <v>8</v>
      </c>
      <c r="R62" s="7" t="s">
        <v>8</v>
      </c>
      <c r="S62" s="7" t="s">
        <v>8</v>
      </c>
      <c r="T62" s="7" t="s">
        <v>8</v>
      </c>
      <c r="U62" s="7" t="s">
        <v>8</v>
      </c>
      <c r="V62" s="7" t="s">
        <v>8</v>
      </c>
      <c r="W62" s="7" t="s">
        <v>8</v>
      </c>
      <c r="X62" s="7" t="s">
        <v>8</v>
      </c>
      <c r="Y62" s="7" t="s">
        <v>8</v>
      </c>
      <c r="Z62" s="7" t="s">
        <v>8</v>
      </c>
      <c r="AA62" s="7" t="s">
        <v>8</v>
      </c>
      <c r="AB62" s="7" t="s">
        <v>8</v>
      </c>
      <c r="AC62" s="7" t="s">
        <v>8</v>
      </c>
      <c r="AD62" s="7" t="s">
        <v>8</v>
      </c>
      <c r="AE62" s="7" t="s">
        <v>8</v>
      </c>
      <c r="AF62" s="7" t="s">
        <v>8</v>
      </c>
      <c r="AG62" s="7" t="s">
        <v>8</v>
      </c>
      <c r="AH62" s="7" t="s">
        <v>8</v>
      </c>
      <c r="AI62" s="7" t="s">
        <v>8</v>
      </c>
      <c r="AJ62" s="7" t="s">
        <v>8</v>
      </c>
      <c r="AK62" s="8">
        <f t="shared" si="3"/>
        <v>0</v>
      </c>
      <c r="AL62" s="9" t="s">
        <v>8</v>
      </c>
    </row>
    <row r="63" spans="2:38" ht="15">
      <c r="B63" s="15" t="str">
        <f t="shared" si="2"/>
        <v>Huasteca_Santa Fé</v>
      </c>
      <c r="C63" s="15" t="s">
        <v>18</v>
      </c>
      <c r="D63" s="15" t="s">
        <v>99</v>
      </c>
      <c r="E63" s="15" t="s">
        <v>97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 t="s">
        <v>8</v>
      </c>
      <c r="AA63" s="7" t="s">
        <v>8</v>
      </c>
      <c r="AB63" s="7" t="s">
        <v>8</v>
      </c>
      <c r="AC63" s="7" t="s">
        <v>8</v>
      </c>
      <c r="AD63" s="7" t="s">
        <v>8</v>
      </c>
      <c r="AE63" s="7" t="s">
        <v>8</v>
      </c>
      <c r="AF63" s="7" t="s">
        <v>8</v>
      </c>
      <c r="AG63" s="7" t="s">
        <v>8</v>
      </c>
      <c r="AH63" s="7" t="s">
        <v>8</v>
      </c>
      <c r="AI63" s="7" t="s">
        <v>8</v>
      </c>
      <c r="AJ63" s="7" t="s">
        <v>8</v>
      </c>
      <c r="AK63" s="8">
        <f t="shared" si="3"/>
        <v>0</v>
      </c>
      <c r="AL63" s="9">
        <f t="shared" si="1"/>
        <v>0</v>
      </c>
    </row>
    <row r="64" spans="2:38" ht="15">
      <c r="B64" s="15" t="str">
        <f t="shared" si="2"/>
        <v>Huasteca_Santa Martha </v>
      </c>
      <c r="C64" s="15" t="s">
        <v>18</v>
      </c>
      <c r="D64" s="15" t="s">
        <v>100</v>
      </c>
      <c r="E64" s="15" t="s">
        <v>97</v>
      </c>
      <c r="F64" s="7" t="s">
        <v>8</v>
      </c>
      <c r="G64" s="7" t="s">
        <v>8</v>
      </c>
      <c r="H64" s="7" t="s">
        <v>8</v>
      </c>
      <c r="I64" s="7" t="s">
        <v>8</v>
      </c>
      <c r="J64" s="7" t="s">
        <v>8</v>
      </c>
      <c r="K64" s="7" t="s">
        <v>8</v>
      </c>
      <c r="L64" s="7" t="s">
        <v>8</v>
      </c>
      <c r="M64" s="7" t="s">
        <v>8</v>
      </c>
      <c r="N64" s="7" t="s">
        <v>8</v>
      </c>
      <c r="O64" s="7" t="s">
        <v>8</v>
      </c>
      <c r="P64" s="7" t="s">
        <v>8</v>
      </c>
      <c r="Q64" s="7" t="s">
        <v>8</v>
      </c>
      <c r="R64" s="7" t="s">
        <v>8</v>
      </c>
      <c r="S64" s="7" t="s">
        <v>8</v>
      </c>
      <c r="T64" s="7" t="s">
        <v>8</v>
      </c>
      <c r="U64" s="7" t="s">
        <v>8</v>
      </c>
      <c r="V64" s="7" t="s">
        <v>8</v>
      </c>
      <c r="W64" s="7" t="s">
        <v>8</v>
      </c>
      <c r="X64" s="7" t="s">
        <v>8</v>
      </c>
      <c r="Y64" s="7" t="s">
        <v>8</v>
      </c>
      <c r="Z64" s="7" t="s">
        <v>8</v>
      </c>
      <c r="AA64" s="7" t="s">
        <v>8</v>
      </c>
      <c r="AB64" s="7" t="s">
        <v>8</v>
      </c>
      <c r="AC64" s="7" t="s">
        <v>8</v>
      </c>
      <c r="AD64" s="7" t="s">
        <v>8</v>
      </c>
      <c r="AE64" s="7" t="s">
        <v>8</v>
      </c>
      <c r="AF64" s="7" t="s">
        <v>8</v>
      </c>
      <c r="AG64" s="7" t="s">
        <v>8</v>
      </c>
      <c r="AH64" s="7" t="s">
        <v>8</v>
      </c>
      <c r="AI64" s="7" t="s">
        <v>8</v>
      </c>
      <c r="AJ64" s="7" t="s">
        <v>8</v>
      </c>
      <c r="AK64" s="8">
        <f t="shared" si="3"/>
        <v>0</v>
      </c>
      <c r="AL64" s="9" t="s">
        <v>8</v>
      </c>
    </row>
    <row r="65" spans="2:38" ht="15">
      <c r="B65" s="15" t="str">
        <f t="shared" si="2"/>
        <v>Huasteca_El Estribo</v>
      </c>
      <c r="C65" s="15" t="s">
        <v>18</v>
      </c>
      <c r="D65" s="15" t="s">
        <v>101</v>
      </c>
      <c r="E65" s="15" t="s">
        <v>29</v>
      </c>
      <c r="F65" s="7" t="s">
        <v>8</v>
      </c>
      <c r="G65" s="7" t="s">
        <v>8</v>
      </c>
      <c r="H65" s="7" t="s">
        <v>8</v>
      </c>
      <c r="I65" s="7" t="s">
        <v>8</v>
      </c>
      <c r="J65" s="7" t="s">
        <v>8</v>
      </c>
      <c r="K65" s="7" t="s">
        <v>8</v>
      </c>
      <c r="L65" s="7" t="s">
        <v>8</v>
      </c>
      <c r="M65" s="7" t="s">
        <v>8</v>
      </c>
      <c r="N65" s="7" t="s">
        <v>8</v>
      </c>
      <c r="O65" s="7" t="s">
        <v>8</v>
      </c>
      <c r="P65" s="7" t="s">
        <v>8</v>
      </c>
      <c r="Q65" s="7" t="s">
        <v>8</v>
      </c>
      <c r="R65" s="7" t="s">
        <v>8</v>
      </c>
      <c r="S65" s="7" t="s">
        <v>8</v>
      </c>
      <c r="T65" s="7" t="s">
        <v>8</v>
      </c>
      <c r="U65" s="7" t="s">
        <v>8</v>
      </c>
      <c r="V65" s="7" t="s">
        <v>8</v>
      </c>
      <c r="W65" s="7" t="s">
        <v>8</v>
      </c>
      <c r="X65" s="7" t="s">
        <v>8</v>
      </c>
      <c r="Y65" s="7" t="s">
        <v>8</v>
      </c>
      <c r="Z65" s="7" t="s">
        <v>8</v>
      </c>
      <c r="AA65" s="7" t="s">
        <v>8</v>
      </c>
      <c r="AB65" s="7" t="s">
        <v>8</v>
      </c>
      <c r="AC65" s="7" t="s">
        <v>8</v>
      </c>
      <c r="AD65" s="7" t="s">
        <v>8</v>
      </c>
      <c r="AE65" s="7" t="s">
        <v>8</v>
      </c>
      <c r="AF65" s="7" t="s">
        <v>8</v>
      </c>
      <c r="AG65" s="7" t="s">
        <v>8</v>
      </c>
      <c r="AH65" s="7" t="s">
        <v>8</v>
      </c>
      <c r="AI65" s="7" t="s">
        <v>8</v>
      </c>
      <c r="AJ65" s="7" t="s">
        <v>8</v>
      </c>
      <c r="AK65" s="8">
        <f t="shared" si="3"/>
        <v>0</v>
      </c>
      <c r="AL65" s="9" t="s">
        <v>8</v>
      </c>
    </row>
    <row r="66" spans="2:38" ht="15">
      <c r="B66" s="15" t="str">
        <f t="shared" si="2"/>
        <v>Huasteca_El Rosario</v>
      </c>
      <c r="C66" s="15" t="s">
        <v>18</v>
      </c>
      <c r="D66" s="15" t="s">
        <v>102</v>
      </c>
      <c r="E66" s="15" t="s">
        <v>29</v>
      </c>
      <c r="F66" s="7" t="s">
        <v>8</v>
      </c>
      <c r="G66" s="7" t="s">
        <v>8</v>
      </c>
      <c r="H66" s="7" t="s">
        <v>8</v>
      </c>
      <c r="I66" s="7" t="s">
        <v>8</v>
      </c>
      <c r="J66" s="7" t="s">
        <v>8</v>
      </c>
      <c r="K66" s="7" t="s">
        <v>8</v>
      </c>
      <c r="L66" s="7" t="s">
        <v>8</v>
      </c>
      <c r="M66" s="7" t="s">
        <v>8</v>
      </c>
      <c r="N66" s="7" t="s">
        <v>8</v>
      </c>
      <c r="O66" s="7" t="s">
        <v>8</v>
      </c>
      <c r="P66" s="7" t="s">
        <v>8</v>
      </c>
      <c r="Q66" s="7" t="s">
        <v>8</v>
      </c>
      <c r="R66" s="7" t="s">
        <v>8</v>
      </c>
      <c r="S66" s="7" t="s">
        <v>8</v>
      </c>
      <c r="T66" s="7" t="s">
        <v>8</v>
      </c>
      <c r="U66" s="7" t="s">
        <v>8</v>
      </c>
      <c r="V66" s="7" t="s">
        <v>8</v>
      </c>
      <c r="W66" s="7" t="s">
        <v>8</v>
      </c>
      <c r="X66" s="7" t="s">
        <v>8</v>
      </c>
      <c r="Y66" s="7" t="s">
        <v>8</v>
      </c>
      <c r="Z66" s="7" t="s">
        <v>8</v>
      </c>
      <c r="AA66" s="7" t="s">
        <v>8</v>
      </c>
      <c r="AB66" s="7" t="s">
        <v>8</v>
      </c>
      <c r="AC66" s="7" t="s">
        <v>8</v>
      </c>
      <c r="AD66" s="7" t="s">
        <v>8</v>
      </c>
      <c r="AE66" s="7" t="s">
        <v>8</v>
      </c>
      <c r="AF66" s="7" t="s">
        <v>8</v>
      </c>
      <c r="AG66" s="7" t="s">
        <v>8</v>
      </c>
      <c r="AH66" s="7" t="s">
        <v>8</v>
      </c>
      <c r="AI66" s="7" t="s">
        <v>8</v>
      </c>
      <c r="AJ66" s="7" t="s">
        <v>8</v>
      </c>
      <c r="AK66" s="8">
        <f t="shared" si="3"/>
        <v>0</v>
      </c>
      <c r="AL66" s="9" t="s">
        <v>8</v>
      </c>
    </row>
    <row r="67" spans="2:38" ht="15">
      <c r="B67" s="15" t="str">
        <f t="shared" si="2"/>
        <v>Huasteca_INIFAP Huichihuayan </v>
      </c>
      <c r="C67" s="15" t="s">
        <v>18</v>
      </c>
      <c r="D67" s="15" t="s">
        <v>103</v>
      </c>
      <c r="E67" s="15" t="s">
        <v>104</v>
      </c>
      <c r="F67" s="7" t="s">
        <v>8</v>
      </c>
      <c r="G67" s="7" t="s">
        <v>8</v>
      </c>
      <c r="H67" s="7" t="s">
        <v>8</v>
      </c>
      <c r="I67" s="7" t="s">
        <v>8</v>
      </c>
      <c r="J67" s="7" t="s">
        <v>8</v>
      </c>
      <c r="K67" s="7" t="s">
        <v>8</v>
      </c>
      <c r="L67" s="7" t="s">
        <v>8</v>
      </c>
      <c r="M67" s="7" t="s">
        <v>8</v>
      </c>
      <c r="N67" s="7" t="s">
        <v>8</v>
      </c>
      <c r="O67" s="7" t="s">
        <v>8</v>
      </c>
      <c r="P67" s="7" t="s">
        <v>8</v>
      </c>
      <c r="Q67" s="7" t="s">
        <v>8</v>
      </c>
      <c r="R67" s="7" t="s">
        <v>8</v>
      </c>
      <c r="S67" s="7" t="s">
        <v>8</v>
      </c>
      <c r="T67" s="7" t="s">
        <v>8</v>
      </c>
      <c r="U67" s="7" t="s">
        <v>8</v>
      </c>
      <c r="V67" s="7" t="s">
        <v>8</v>
      </c>
      <c r="W67" s="7" t="s">
        <v>8</v>
      </c>
      <c r="X67" s="7" t="s">
        <v>8</v>
      </c>
      <c r="Y67" s="7" t="s">
        <v>8</v>
      </c>
      <c r="Z67" s="7" t="s">
        <v>8</v>
      </c>
      <c r="AA67" s="7" t="s">
        <v>8</v>
      </c>
      <c r="AB67" s="7" t="s">
        <v>8</v>
      </c>
      <c r="AC67" s="7" t="s">
        <v>8</v>
      </c>
      <c r="AD67" s="7" t="s">
        <v>8</v>
      </c>
      <c r="AE67" s="7" t="s">
        <v>8</v>
      </c>
      <c r="AF67" s="7" t="s">
        <v>8</v>
      </c>
      <c r="AG67" s="7" t="s">
        <v>8</v>
      </c>
      <c r="AH67" s="7" t="s">
        <v>8</v>
      </c>
      <c r="AI67" s="7" t="s">
        <v>8</v>
      </c>
      <c r="AJ67" s="7" t="s">
        <v>8</v>
      </c>
      <c r="AK67" s="8">
        <f t="shared" si="3"/>
        <v>0</v>
      </c>
      <c r="AL67" s="9" t="s">
        <v>8</v>
      </c>
    </row>
    <row r="68" spans="2:38" ht="15">
      <c r="B68" s="15" t="str">
        <f t="shared" si="2"/>
        <v>Huasteca_El Encanto</v>
      </c>
      <c r="C68" s="15" t="s">
        <v>18</v>
      </c>
      <c r="D68" s="15" t="s">
        <v>105</v>
      </c>
      <c r="E68" s="15" t="s">
        <v>34</v>
      </c>
      <c r="F68" s="7" t="s">
        <v>8</v>
      </c>
      <c r="G68" s="7" t="s">
        <v>8</v>
      </c>
      <c r="H68" s="7" t="s">
        <v>8</v>
      </c>
      <c r="I68" s="7" t="s">
        <v>8</v>
      </c>
      <c r="J68" s="7" t="s">
        <v>8</v>
      </c>
      <c r="K68" s="7" t="s">
        <v>8</v>
      </c>
      <c r="L68" s="7" t="s">
        <v>8</v>
      </c>
      <c r="M68" s="7" t="s">
        <v>8</v>
      </c>
      <c r="N68" s="7" t="s">
        <v>8</v>
      </c>
      <c r="O68" s="7" t="s">
        <v>8</v>
      </c>
      <c r="P68" s="7" t="s">
        <v>8</v>
      </c>
      <c r="Q68" s="7" t="s">
        <v>8</v>
      </c>
      <c r="R68" s="7" t="s">
        <v>8</v>
      </c>
      <c r="S68" s="7" t="s">
        <v>8</v>
      </c>
      <c r="T68" s="7" t="s">
        <v>8</v>
      </c>
      <c r="U68" s="7" t="s">
        <v>8</v>
      </c>
      <c r="V68" s="7" t="s">
        <v>8</v>
      </c>
      <c r="W68" s="7" t="s">
        <v>8</v>
      </c>
      <c r="X68" s="7" t="s">
        <v>8</v>
      </c>
      <c r="Y68" s="7" t="s">
        <v>8</v>
      </c>
      <c r="Z68" s="7" t="s">
        <v>8</v>
      </c>
      <c r="AA68" s="7" t="s">
        <v>8</v>
      </c>
      <c r="AB68" s="7" t="s">
        <v>8</v>
      </c>
      <c r="AC68" s="7" t="s">
        <v>8</v>
      </c>
      <c r="AD68" s="7" t="s">
        <v>8</v>
      </c>
      <c r="AE68" s="7" t="s">
        <v>8</v>
      </c>
      <c r="AF68" s="7" t="s">
        <v>8</v>
      </c>
      <c r="AG68" s="7" t="s">
        <v>8</v>
      </c>
      <c r="AH68" s="7" t="s">
        <v>8</v>
      </c>
      <c r="AI68" s="7" t="s">
        <v>8</v>
      </c>
      <c r="AJ68" s="7" t="s">
        <v>8</v>
      </c>
      <c r="AK68" s="8">
        <f t="shared" si="3"/>
        <v>0</v>
      </c>
      <c r="AL68" s="9" t="s">
        <v>8</v>
      </c>
    </row>
    <row r="69" spans="2:38" ht="15">
      <c r="B69" s="15" t="str">
        <f t="shared" si="2"/>
        <v>Huasteca_Tancojol</v>
      </c>
      <c r="C69" s="15" t="s">
        <v>18</v>
      </c>
      <c r="D69" s="15" t="s">
        <v>106</v>
      </c>
      <c r="E69" s="15" t="s">
        <v>34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 t="s">
        <v>8</v>
      </c>
      <c r="T69" s="7" t="s">
        <v>8</v>
      </c>
      <c r="U69" s="7" t="s">
        <v>8</v>
      </c>
      <c r="V69" s="7" t="s">
        <v>8</v>
      </c>
      <c r="W69" s="7" t="s">
        <v>8</v>
      </c>
      <c r="X69" s="7" t="s">
        <v>8</v>
      </c>
      <c r="Y69" s="7" t="s">
        <v>8</v>
      </c>
      <c r="Z69" s="7" t="s">
        <v>8</v>
      </c>
      <c r="AA69" s="7" t="s">
        <v>8</v>
      </c>
      <c r="AB69" s="7" t="s">
        <v>8</v>
      </c>
      <c r="AC69" s="7" t="s">
        <v>8</v>
      </c>
      <c r="AD69" s="7" t="s">
        <v>8</v>
      </c>
      <c r="AE69" s="7" t="s">
        <v>8</v>
      </c>
      <c r="AF69" s="7" t="s">
        <v>8</v>
      </c>
      <c r="AG69" s="7" t="s">
        <v>8</v>
      </c>
      <c r="AH69" s="7" t="s">
        <v>8</v>
      </c>
      <c r="AI69" s="7" t="s">
        <v>8</v>
      </c>
      <c r="AJ69" s="7" t="s">
        <v>8</v>
      </c>
      <c r="AK69" s="8">
        <f t="shared" si="3"/>
        <v>0</v>
      </c>
      <c r="AL69" s="9">
        <f aca="true" t="shared" si="4" ref="AL69:AL80">AVERAGE(F69:AJ69)</f>
        <v>0</v>
      </c>
    </row>
    <row r="70" spans="2:38" ht="15">
      <c r="B70" s="15" t="str">
        <f t="shared" si="2"/>
        <v>Huasteca_Est. Rancho El Canal</v>
      </c>
      <c r="C70" s="15" t="s">
        <v>18</v>
      </c>
      <c r="D70" s="15" t="s">
        <v>107</v>
      </c>
      <c r="E70" s="15" t="s">
        <v>108</v>
      </c>
      <c r="F70" s="7" t="s">
        <v>8</v>
      </c>
      <c r="G70" s="7" t="s">
        <v>8</v>
      </c>
      <c r="H70" s="7" t="s">
        <v>8</v>
      </c>
      <c r="I70" s="7" t="s">
        <v>8</v>
      </c>
      <c r="J70" s="7" t="s">
        <v>8</v>
      </c>
      <c r="K70" s="7" t="s">
        <v>8</v>
      </c>
      <c r="L70" s="7" t="s">
        <v>8</v>
      </c>
      <c r="M70" s="7" t="s">
        <v>8</v>
      </c>
      <c r="N70" s="7" t="s">
        <v>8</v>
      </c>
      <c r="O70" s="7" t="s">
        <v>8</v>
      </c>
      <c r="P70" s="7" t="s">
        <v>8</v>
      </c>
      <c r="Q70" s="7" t="s">
        <v>8</v>
      </c>
      <c r="R70" s="7" t="s">
        <v>8</v>
      </c>
      <c r="S70" s="7" t="s">
        <v>8</v>
      </c>
      <c r="T70" s="7" t="s">
        <v>8</v>
      </c>
      <c r="U70" s="7" t="s">
        <v>8</v>
      </c>
      <c r="V70" s="7" t="s">
        <v>8</v>
      </c>
      <c r="W70" s="7" t="s">
        <v>8</v>
      </c>
      <c r="X70" s="7" t="s">
        <v>8</v>
      </c>
      <c r="Y70" s="7" t="s">
        <v>8</v>
      </c>
      <c r="Z70" s="7" t="s">
        <v>8</v>
      </c>
      <c r="AA70" s="7" t="s">
        <v>8</v>
      </c>
      <c r="AB70" s="7" t="s">
        <v>8</v>
      </c>
      <c r="AC70" s="7" t="s">
        <v>8</v>
      </c>
      <c r="AD70" s="7" t="s">
        <v>8</v>
      </c>
      <c r="AE70" s="7" t="s">
        <v>8</v>
      </c>
      <c r="AF70" s="7" t="s">
        <v>8</v>
      </c>
      <c r="AG70" s="7" t="s">
        <v>8</v>
      </c>
      <c r="AH70" s="7" t="s">
        <v>8</v>
      </c>
      <c r="AI70" s="7" t="s">
        <v>8</v>
      </c>
      <c r="AJ70" s="7" t="s">
        <v>8</v>
      </c>
      <c r="AK70" s="8">
        <f t="shared" si="3"/>
        <v>0</v>
      </c>
      <c r="AL70" s="9" t="s">
        <v>8</v>
      </c>
    </row>
    <row r="71" spans="2:38" ht="15">
      <c r="B71" s="15" t="str">
        <f t="shared" si="2"/>
        <v>Huasteca_Tamasopo</v>
      </c>
      <c r="C71" s="15" t="s">
        <v>18</v>
      </c>
      <c r="D71" s="15" t="s">
        <v>108</v>
      </c>
      <c r="E71" s="15" t="s">
        <v>108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7" t="s">
        <v>8</v>
      </c>
      <c r="N71" s="7" t="s">
        <v>8</v>
      </c>
      <c r="O71" s="7" t="s">
        <v>8</v>
      </c>
      <c r="P71" s="7" t="s">
        <v>8</v>
      </c>
      <c r="Q71" s="7" t="s">
        <v>8</v>
      </c>
      <c r="R71" s="7" t="s">
        <v>8</v>
      </c>
      <c r="S71" s="7" t="s">
        <v>8</v>
      </c>
      <c r="T71" s="7" t="s">
        <v>8</v>
      </c>
      <c r="U71" s="7" t="s">
        <v>8</v>
      </c>
      <c r="V71" s="7" t="s">
        <v>8</v>
      </c>
      <c r="W71" s="7" t="s">
        <v>8</v>
      </c>
      <c r="X71" s="7" t="s">
        <v>8</v>
      </c>
      <c r="Y71" s="7" t="s">
        <v>8</v>
      </c>
      <c r="Z71" s="7" t="s">
        <v>8</v>
      </c>
      <c r="AA71" s="7" t="s">
        <v>8</v>
      </c>
      <c r="AB71" s="7" t="s">
        <v>8</v>
      </c>
      <c r="AC71" s="7" t="s">
        <v>8</v>
      </c>
      <c r="AD71" s="7" t="s">
        <v>8</v>
      </c>
      <c r="AE71" s="7" t="s">
        <v>8</v>
      </c>
      <c r="AF71" s="7" t="s">
        <v>8</v>
      </c>
      <c r="AG71" s="7" t="s">
        <v>8</v>
      </c>
      <c r="AH71" s="7" t="s">
        <v>8</v>
      </c>
      <c r="AI71" s="7" t="s">
        <v>8</v>
      </c>
      <c r="AJ71" s="7" t="s">
        <v>8</v>
      </c>
      <c r="AK71" s="8">
        <f t="shared" si="3"/>
        <v>0</v>
      </c>
      <c r="AL71" s="9" t="s">
        <v>8</v>
      </c>
    </row>
    <row r="72" spans="2:38" ht="15">
      <c r="B72" s="15" t="str">
        <f t="shared" si="2"/>
        <v>Huasteca_Rancho Progreso </v>
      </c>
      <c r="C72" s="15" t="s">
        <v>18</v>
      </c>
      <c r="D72" s="15" t="s">
        <v>109</v>
      </c>
      <c r="E72" s="15" t="s">
        <v>110</v>
      </c>
      <c r="F72" s="7" t="s">
        <v>8</v>
      </c>
      <c r="G72" s="7" t="s">
        <v>8</v>
      </c>
      <c r="H72" s="7" t="s">
        <v>8</v>
      </c>
      <c r="I72" s="7" t="s">
        <v>8</v>
      </c>
      <c r="J72" s="7" t="s">
        <v>8</v>
      </c>
      <c r="K72" s="7" t="s">
        <v>8</v>
      </c>
      <c r="L72" s="7" t="s">
        <v>8</v>
      </c>
      <c r="M72" s="7" t="s">
        <v>8</v>
      </c>
      <c r="N72" s="7" t="s">
        <v>8</v>
      </c>
      <c r="O72" s="7" t="s">
        <v>8</v>
      </c>
      <c r="P72" s="7" t="s">
        <v>8</v>
      </c>
      <c r="Q72" s="7" t="s">
        <v>8</v>
      </c>
      <c r="R72" s="7" t="s">
        <v>8</v>
      </c>
      <c r="S72" s="7" t="s">
        <v>8</v>
      </c>
      <c r="T72" s="7" t="s">
        <v>8</v>
      </c>
      <c r="U72" s="7" t="s">
        <v>8</v>
      </c>
      <c r="V72" s="7" t="s">
        <v>8</v>
      </c>
      <c r="W72" s="7" t="s">
        <v>8</v>
      </c>
      <c r="X72" s="7" t="s">
        <v>8</v>
      </c>
      <c r="Y72" s="7" t="s">
        <v>8</v>
      </c>
      <c r="Z72" s="7" t="s">
        <v>8</v>
      </c>
      <c r="AA72" s="7" t="s">
        <v>8</v>
      </c>
      <c r="AB72" s="7" t="s">
        <v>8</v>
      </c>
      <c r="AC72" s="7" t="s">
        <v>8</v>
      </c>
      <c r="AD72" s="7" t="s">
        <v>8</v>
      </c>
      <c r="AE72" s="7" t="s">
        <v>8</v>
      </c>
      <c r="AF72" s="7" t="s">
        <v>8</v>
      </c>
      <c r="AG72" s="7" t="s">
        <v>8</v>
      </c>
      <c r="AH72" s="7" t="s">
        <v>8</v>
      </c>
      <c r="AI72" s="7" t="s">
        <v>8</v>
      </c>
      <c r="AJ72" s="7" t="s">
        <v>8</v>
      </c>
      <c r="AK72" s="8">
        <f t="shared" si="3"/>
        <v>0</v>
      </c>
      <c r="AL72" s="9" t="s">
        <v>8</v>
      </c>
    </row>
    <row r="73" spans="2:38" ht="15">
      <c r="B73" s="15" t="str">
        <f t="shared" si="2"/>
        <v>Huasteca_Tampacoy </v>
      </c>
      <c r="C73" s="15" t="s">
        <v>18</v>
      </c>
      <c r="D73" s="15" t="s">
        <v>111</v>
      </c>
      <c r="E73" s="15" t="s">
        <v>36</v>
      </c>
      <c r="F73" s="7">
        <v>5.8</v>
      </c>
      <c r="G73" s="7">
        <v>0.8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4</v>
      </c>
      <c r="V73" s="7">
        <v>1.8</v>
      </c>
      <c r="W73" s="7">
        <v>0.8</v>
      </c>
      <c r="X73" s="7">
        <v>0.4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10.6</v>
      </c>
      <c r="AH73" s="7">
        <v>1.2</v>
      </c>
      <c r="AI73" s="7">
        <v>0</v>
      </c>
      <c r="AJ73" s="7" t="s">
        <v>8</v>
      </c>
      <c r="AK73" s="8">
        <f t="shared" si="3"/>
        <v>25.400000000000002</v>
      </c>
      <c r="AL73" s="9">
        <f t="shared" si="4"/>
        <v>0.8466666666666668</v>
      </c>
    </row>
    <row r="74" spans="2:38" ht="15">
      <c r="B74" s="15" t="str">
        <f t="shared" si="2"/>
        <v>Huasteca_Rancho Santa Cruz</v>
      </c>
      <c r="C74" s="15" t="s">
        <v>18</v>
      </c>
      <c r="D74" s="15" t="s">
        <v>112</v>
      </c>
      <c r="E74" s="15" t="s">
        <v>113</v>
      </c>
      <c r="F74" s="7">
        <v>12.3</v>
      </c>
      <c r="G74" s="7">
        <v>0.6</v>
      </c>
      <c r="H74" s="7">
        <v>2.6</v>
      </c>
      <c r="I74" s="7">
        <v>0</v>
      </c>
      <c r="J74" s="7">
        <v>0.1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6</v>
      </c>
      <c r="V74" s="7">
        <v>2.4</v>
      </c>
      <c r="W74" s="7">
        <v>0.3</v>
      </c>
      <c r="X74" s="7">
        <v>0.1</v>
      </c>
      <c r="Y74" s="7">
        <v>0.1</v>
      </c>
      <c r="Z74" s="7">
        <v>0</v>
      </c>
      <c r="AA74" s="7">
        <v>1.3</v>
      </c>
      <c r="AB74" s="7">
        <v>0.1</v>
      </c>
      <c r="AC74" s="7">
        <v>2.6</v>
      </c>
      <c r="AD74" s="7">
        <v>0.5</v>
      </c>
      <c r="AE74" s="7">
        <v>0.3</v>
      </c>
      <c r="AF74" s="7">
        <v>0</v>
      </c>
      <c r="AG74" s="7">
        <v>76.2</v>
      </c>
      <c r="AH74" s="7">
        <v>16</v>
      </c>
      <c r="AI74" s="7">
        <v>0</v>
      </c>
      <c r="AJ74" s="7">
        <v>0</v>
      </c>
      <c r="AK74" s="8">
        <f>SUM(F74:AJ74)</f>
        <v>121.50000000000001</v>
      </c>
      <c r="AL74" s="9">
        <f>AVERAGE(F74:AJ74)</f>
        <v>3.919354838709678</v>
      </c>
    </row>
    <row r="75" spans="2:38" ht="15">
      <c r="B75" s="15" t="str">
        <f t="shared" si="2"/>
        <v>Media_Cd. Del Maíz</v>
      </c>
      <c r="C75" s="17" t="s">
        <v>40</v>
      </c>
      <c r="D75" s="17" t="s">
        <v>114</v>
      </c>
      <c r="E75" s="17" t="s">
        <v>114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8">
        <f t="shared" si="3"/>
        <v>0</v>
      </c>
      <c r="AL75" s="9">
        <f t="shared" si="4"/>
        <v>0</v>
      </c>
    </row>
    <row r="76" spans="2:38" ht="15">
      <c r="B76" s="15" t="str">
        <f aca="true" t="shared" si="5" ref="B76:B81">CONCATENATE(C76,"_",D76)</f>
        <v>Media_CBTA 123</v>
      </c>
      <c r="C76" s="17" t="s">
        <v>40</v>
      </c>
      <c r="D76" s="17" t="s">
        <v>115</v>
      </c>
      <c r="E76" s="17" t="s">
        <v>41</v>
      </c>
      <c r="F76" s="7" t="s">
        <v>8</v>
      </c>
      <c r="G76" s="7" t="s">
        <v>8</v>
      </c>
      <c r="H76" s="7" t="s">
        <v>8</v>
      </c>
      <c r="I76" s="7" t="s">
        <v>8</v>
      </c>
      <c r="J76" s="7" t="s">
        <v>8</v>
      </c>
      <c r="K76" s="7" t="s">
        <v>8</v>
      </c>
      <c r="L76" s="7" t="s">
        <v>8</v>
      </c>
      <c r="M76" s="7" t="s">
        <v>8</v>
      </c>
      <c r="N76" s="7" t="s">
        <v>8</v>
      </c>
      <c r="O76" s="7" t="s">
        <v>8</v>
      </c>
      <c r="P76" s="7" t="s">
        <v>8</v>
      </c>
      <c r="Q76" s="7" t="s">
        <v>8</v>
      </c>
      <c r="R76" s="7" t="s">
        <v>8</v>
      </c>
      <c r="S76" s="7" t="s">
        <v>8</v>
      </c>
      <c r="T76" s="7" t="s">
        <v>8</v>
      </c>
      <c r="U76" s="7" t="s">
        <v>8</v>
      </c>
      <c r="V76" s="7" t="s">
        <v>8</v>
      </c>
      <c r="W76" s="7" t="s">
        <v>8</v>
      </c>
      <c r="X76" s="7" t="s">
        <v>8</v>
      </c>
      <c r="Y76" s="7" t="s">
        <v>8</v>
      </c>
      <c r="Z76" s="7" t="s">
        <v>8</v>
      </c>
      <c r="AA76" s="7" t="s">
        <v>8</v>
      </c>
      <c r="AB76" s="7" t="s">
        <v>8</v>
      </c>
      <c r="AC76" s="7" t="s">
        <v>8</v>
      </c>
      <c r="AD76" s="7" t="s">
        <v>8</v>
      </c>
      <c r="AE76" s="7" t="s">
        <v>8</v>
      </c>
      <c r="AF76" s="7" t="s">
        <v>8</v>
      </c>
      <c r="AG76" s="7" t="s">
        <v>8</v>
      </c>
      <c r="AH76" s="7" t="s">
        <v>8</v>
      </c>
      <c r="AI76" s="7" t="s">
        <v>8</v>
      </c>
      <c r="AJ76" s="7" t="s">
        <v>8</v>
      </c>
      <c r="AK76" s="8">
        <f t="shared" si="3"/>
        <v>0</v>
      </c>
      <c r="AL76" s="9" t="s">
        <v>8</v>
      </c>
    </row>
    <row r="77" spans="2:38" ht="15">
      <c r="B77" s="15" t="str">
        <f t="shared" si="5"/>
        <v>Media_Potrero San Isidro</v>
      </c>
      <c r="C77" s="17" t="s">
        <v>40</v>
      </c>
      <c r="D77" s="17" t="s">
        <v>116</v>
      </c>
      <c r="E77" s="17" t="s">
        <v>117</v>
      </c>
      <c r="F77" s="7">
        <v>0.2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0.2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0.2</v>
      </c>
      <c r="AE77" s="7">
        <v>0</v>
      </c>
      <c r="AF77" s="7">
        <v>0</v>
      </c>
      <c r="AG77" s="7">
        <v>0</v>
      </c>
      <c r="AH77" s="7">
        <v>0.2</v>
      </c>
      <c r="AI77" s="7">
        <v>0</v>
      </c>
      <c r="AJ77" s="7">
        <v>0</v>
      </c>
      <c r="AK77" s="8">
        <f t="shared" si="3"/>
        <v>0.8</v>
      </c>
      <c r="AL77" s="9">
        <f t="shared" si="4"/>
        <v>0.025806451612903226</v>
      </c>
    </row>
    <row r="78" spans="2:38" ht="15">
      <c r="B78" s="15" t="str">
        <f t="shared" si="5"/>
        <v>Media_El Naranjal</v>
      </c>
      <c r="C78" s="17" t="s">
        <v>40</v>
      </c>
      <c r="D78" s="17" t="s">
        <v>118</v>
      </c>
      <c r="E78" s="17" t="s">
        <v>42</v>
      </c>
      <c r="F78" s="7">
        <v>2.4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0.4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0.6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8">
        <f t="shared" si="3"/>
        <v>3.4</v>
      </c>
      <c r="AL78" s="9">
        <f t="shared" si="4"/>
        <v>0.10967741935483871</v>
      </c>
    </row>
    <row r="79" spans="2:38" ht="15">
      <c r="B79" s="15" t="str">
        <f t="shared" si="5"/>
        <v>Media_Progreso</v>
      </c>
      <c r="C79" s="17" t="s">
        <v>40</v>
      </c>
      <c r="D79" s="17" t="s">
        <v>119</v>
      </c>
      <c r="E79" s="17" t="s">
        <v>42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8">
        <f t="shared" si="3"/>
        <v>0</v>
      </c>
      <c r="AL79" s="9">
        <f t="shared" si="4"/>
        <v>0</v>
      </c>
    </row>
    <row r="80" spans="2:38" ht="15">
      <c r="B80" s="15" t="str">
        <f t="shared" si="5"/>
        <v>Media_Palo Alto </v>
      </c>
      <c r="C80" s="17" t="s">
        <v>40</v>
      </c>
      <c r="D80" s="17" t="s">
        <v>120</v>
      </c>
      <c r="E80" s="17" t="s">
        <v>44</v>
      </c>
      <c r="F80" s="7">
        <v>0</v>
      </c>
      <c r="G80" s="7">
        <v>0</v>
      </c>
      <c r="H80" s="7">
        <v>0</v>
      </c>
      <c r="I80" s="7">
        <v>0.2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0.2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0.2</v>
      </c>
      <c r="AJ80" s="7">
        <v>0</v>
      </c>
      <c r="AK80" s="8">
        <f t="shared" si="3"/>
        <v>0.6000000000000001</v>
      </c>
      <c r="AL80" s="9">
        <f t="shared" si="4"/>
        <v>0.019354838709677424</v>
      </c>
    </row>
    <row r="81" spans="2:38" ht="15">
      <c r="B81" s="15" t="str">
        <f t="shared" si="5"/>
        <v>Media _Rayón </v>
      </c>
      <c r="C81" s="18" t="s">
        <v>121</v>
      </c>
      <c r="D81" s="18" t="s">
        <v>122</v>
      </c>
      <c r="E81" s="18" t="s">
        <v>122</v>
      </c>
      <c r="F81" s="7" t="s">
        <v>8</v>
      </c>
      <c r="G81" s="7" t="s">
        <v>8</v>
      </c>
      <c r="H81" s="7" t="s">
        <v>8</v>
      </c>
      <c r="I81" s="7" t="s">
        <v>8</v>
      </c>
      <c r="J81" s="7" t="s">
        <v>8</v>
      </c>
      <c r="K81" s="7" t="s">
        <v>8</v>
      </c>
      <c r="L81" s="7" t="s">
        <v>8</v>
      </c>
      <c r="M81" s="7" t="s">
        <v>8</v>
      </c>
      <c r="N81" s="7" t="s">
        <v>8</v>
      </c>
      <c r="O81" s="7" t="s">
        <v>8</v>
      </c>
      <c r="P81" s="7" t="s">
        <v>8</v>
      </c>
      <c r="Q81" s="7" t="s">
        <v>8</v>
      </c>
      <c r="R81" s="7" t="s">
        <v>8</v>
      </c>
      <c r="S81" s="7" t="s">
        <v>8</v>
      </c>
      <c r="T81" s="7" t="s">
        <v>8</v>
      </c>
      <c r="U81" s="7" t="s">
        <v>8</v>
      </c>
      <c r="V81" s="7" t="s">
        <v>8</v>
      </c>
      <c r="W81" s="7" t="s">
        <v>8</v>
      </c>
      <c r="X81" s="7" t="s">
        <v>8</v>
      </c>
      <c r="Y81" s="7" t="s">
        <v>8</v>
      </c>
      <c r="Z81" s="7" t="s">
        <v>8</v>
      </c>
      <c r="AA81" s="7" t="s">
        <v>8</v>
      </c>
      <c r="AB81" s="7" t="s">
        <v>8</v>
      </c>
      <c r="AC81" s="7" t="s">
        <v>8</v>
      </c>
      <c r="AD81" s="7" t="s">
        <v>8</v>
      </c>
      <c r="AE81" s="7" t="s">
        <v>8</v>
      </c>
      <c r="AF81" s="7" t="s">
        <v>8</v>
      </c>
      <c r="AG81" s="7" t="s">
        <v>8</v>
      </c>
      <c r="AH81" s="7" t="s">
        <v>8</v>
      </c>
      <c r="AI81" s="7" t="s">
        <v>8</v>
      </c>
      <c r="AJ81" s="7" t="s">
        <v>8</v>
      </c>
      <c r="AK81" s="8">
        <f t="shared" si="3"/>
        <v>0</v>
      </c>
      <c r="AL81" s="9" t="s">
        <v>8</v>
      </c>
    </row>
    <row r="82" spans="2:38" ht="15" customHeight="1">
      <c r="B82" s="21" t="s">
        <v>123</v>
      </c>
      <c r="C82" s="21"/>
      <c r="D82" s="21"/>
      <c r="E82" s="21"/>
      <c r="F82" s="19">
        <f>AVERAGE(F5:F81)</f>
        <v>1.7911111111111113</v>
      </c>
      <c r="G82" s="19">
        <f>AVERAGE(G5:G81)</f>
        <v>0.5</v>
      </c>
      <c r="H82" s="19">
        <f aca="true" t="shared" si="6" ref="H82:AL82">AVERAGE(H5:H81)</f>
        <v>0.15</v>
      </c>
      <c r="I82" s="19">
        <f t="shared" si="6"/>
        <v>0.00784313725490196</v>
      </c>
      <c r="J82" s="19">
        <f t="shared" si="6"/>
        <v>0.002127659574468085</v>
      </c>
      <c r="K82" s="19">
        <f t="shared" si="6"/>
        <v>0</v>
      </c>
      <c r="L82" s="19">
        <f t="shared" si="6"/>
        <v>0</v>
      </c>
      <c r="M82" s="19">
        <f t="shared" si="6"/>
        <v>0</v>
      </c>
      <c r="N82" s="19">
        <f t="shared" si="6"/>
        <v>0</v>
      </c>
      <c r="O82" s="19">
        <f t="shared" si="6"/>
        <v>0</v>
      </c>
      <c r="P82" s="19">
        <f t="shared" si="6"/>
        <v>0</v>
      </c>
      <c r="Q82" s="19">
        <f t="shared" si="6"/>
        <v>0.023076923076923075</v>
      </c>
      <c r="R82" s="19">
        <f t="shared" si="6"/>
        <v>0</v>
      </c>
      <c r="S82" s="19">
        <f t="shared" si="6"/>
        <v>0</v>
      </c>
      <c r="T82" s="19">
        <f t="shared" si="6"/>
        <v>0</v>
      </c>
      <c r="U82" s="19">
        <f t="shared" si="6"/>
        <v>2.3416666666666663</v>
      </c>
      <c r="V82" s="19">
        <f t="shared" si="6"/>
        <v>0.46078431372549017</v>
      </c>
      <c r="W82" s="19">
        <f t="shared" si="6"/>
        <v>0.29600000000000004</v>
      </c>
      <c r="X82" s="19">
        <f t="shared" si="6"/>
        <v>0.282</v>
      </c>
      <c r="Y82" s="19">
        <f t="shared" si="6"/>
        <v>0.0020833333333333333</v>
      </c>
      <c r="Z82" s="19">
        <f t="shared" si="6"/>
        <v>0</v>
      </c>
      <c r="AA82" s="19">
        <f t="shared" si="6"/>
        <v>0.034</v>
      </c>
      <c r="AB82" s="19">
        <f t="shared" si="6"/>
        <v>0.10217391304347824</v>
      </c>
      <c r="AC82" s="19">
        <f t="shared" si="6"/>
        <v>3.1770833333333335</v>
      </c>
      <c r="AD82" s="19">
        <f t="shared" si="6"/>
        <v>3.2688888888888883</v>
      </c>
      <c r="AE82" s="19">
        <f t="shared" si="6"/>
        <v>0.43617021276595747</v>
      </c>
      <c r="AF82" s="19">
        <f t="shared" si="6"/>
        <v>0.6795454545454547</v>
      </c>
      <c r="AG82" s="19">
        <f t="shared" si="6"/>
        <v>8.234</v>
      </c>
      <c r="AH82" s="19">
        <f t="shared" si="6"/>
        <v>2.210416666666667</v>
      </c>
      <c r="AI82" s="19">
        <f t="shared" si="6"/>
        <v>0.0653061224489796</v>
      </c>
      <c r="AJ82" s="19">
        <f t="shared" si="6"/>
        <v>0.004081632653061225</v>
      </c>
      <c r="AK82" s="19">
        <f t="shared" si="6"/>
        <v>15.02597402597403</v>
      </c>
      <c r="AL82" s="19">
        <f t="shared" si="6"/>
        <v>0.7298847031240956</v>
      </c>
    </row>
    <row r="84" spans="2:37" ht="14.25">
      <c r="B84" s="22" t="s">
        <v>124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6" ht="14.25">
      <c r="F86" s="20"/>
    </row>
  </sheetData>
  <sheetProtection/>
  <mergeCells count="3">
    <mergeCell ref="B82:E82"/>
    <mergeCell ref="B84:AK84"/>
    <mergeCell ref="B3:AL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2018-02-06T17:34:41Z</dcterms:created>
  <dcterms:modified xsi:type="dcterms:W3CDTF">2018-02-06T17:39:00Z</dcterms:modified>
  <cp:category/>
  <cp:version/>
  <cp:contentType/>
  <cp:contentStatus/>
</cp:coreProperties>
</file>